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rank\OneDrive - Areal AV CR Suchdol\he_ecorda_20240614\"/>
    </mc:Choice>
  </mc:AlternateContent>
  <bookViews>
    <workbookView xWindow="-120" yWindow="-120" windowWidth="29040" windowHeight="15840"/>
  </bookViews>
  <sheets>
    <sheet name="List1" sheetId="1" r:id="rId1"/>
  </sheets>
  <definedNames>
    <definedName name="_xlnm._FilterDatabase" localSheetId="0" hidden="1">List1!$B$5:$F$299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7" i="1" l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H83" i="1"/>
  <c r="H84" i="1"/>
  <c r="H85" i="1"/>
  <c r="H86" i="1"/>
  <c r="H87" i="1"/>
  <c r="H88" i="1"/>
  <c r="H89" i="1"/>
  <c r="H90" i="1"/>
  <c r="H91" i="1"/>
  <c r="H92" i="1"/>
  <c r="H93" i="1"/>
  <c r="H94" i="1"/>
  <c r="H95" i="1"/>
  <c r="H96" i="1"/>
  <c r="H97" i="1"/>
  <c r="H98" i="1"/>
  <c r="H99" i="1"/>
  <c r="H100" i="1"/>
  <c r="H101" i="1"/>
  <c r="H102" i="1"/>
  <c r="H103" i="1"/>
  <c r="H104" i="1"/>
  <c r="H105" i="1"/>
  <c r="H106" i="1"/>
  <c r="H107" i="1"/>
  <c r="H108" i="1"/>
  <c r="H109" i="1"/>
  <c r="H110" i="1"/>
  <c r="H111" i="1"/>
  <c r="H112" i="1"/>
  <c r="H113" i="1"/>
  <c r="H114" i="1"/>
  <c r="H115" i="1"/>
  <c r="H116" i="1"/>
  <c r="H117" i="1"/>
  <c r="H118" i="1"/>
  <c r="H119" i="1"/>
  <c r="H120" i="1"/>
  <c r="H121" i="1"/>
  <c r="H122" i="1"/>
  <c r="H123" i="1"/>
  <c r="H124" i="1"/>
  <c r="H125" i="1"/>
  <c r="H126" i="1"/>
  <c r="H127" i="1"/>
  <c r="H128" i="1"/>
  <c r="H129" i="1"/>
  <c r="H130" i="1"/>
  <c r="H131" i="1"/>
  <c r="H132" i="1"/>
  <c r="H133" i="1"/>
  <c r="H134" i="1"/>
  <c r="H135" i="1"/>
  <c r="H136" i="1"/>
  <c r="H137" i="1"/>
  <c r="H138" i="1"/>
  <c r="H139" i="1"/>
  <c r="H140" i="1"/>
  <c r="H141" i="1"/>
  <c r="H142" i="1"/>
  <c r="H143" i="1"/>
  <c r="H144" i="1"/>
  <c r="H145" i="1"/>
  <c r="H146" i="1"/>
  <c r="H147" i="1"/>
  <c r="H148" i="1"/>
  <c r="H149" i="1"/>
  <c r="H150" i="1"/>
  <c r="H151" i="1"/>
  <c r="H152" i="1"/>
  <c r="H153" i="1"/>
  <c r="H154" i="1"/>
  <c r="H155" i="1"/>
  <c r="H156" i="1"/>
  <c r="H157" i="1"/>
  <c r="H158" i="1"/>
  <c r="H159" i="1"/>
  <c r="H160" i="1"/>
  <c r="H161" i="1"/>
  <c r="H162" i="1"/>
  <c r="H163" i="1"/>
  <c r="H164" i="1"/>
  <c r="H165" i="1"/>
  <c r="H166" i="1"/>
  <c r="H167" i="1"/>
  <c r="H168" i="1"/>
  <c r="H169" i="1"/>
  <c r="H170" i="1"/>
  <c r="H171" i="1"/>
  <c r="H172" i="1"/>
  <c r="H173" i="1"/>
  <c r="H174" i="1"/>
  <c r="H175" i="1"/>
  <c r="H176" i="1"/>
  <c r="H177" i="1"/>
  <c r="H178" i="1"/>
  <c r="H179" i="1"/>
  <c r="H180" i="1"/>
  <c r="H181" i="1"/>
  <c r="H182" i="1"/>
  <c r="H183" i="1"/>
  <c r="H184" i="1"/>
  <c r="H185" i="1"/>
  <c r="H186" i="1"/>
  <c r="H187" i="1"/>
  <c r="H188" i="1"/>
  <c r="H189" i="1"/>
  <c r="H190" i="1"/>
  <c r="H191" i="1"/>
  <c r="H192" i="1"/>
  <c r="H193" i="1"/>
  <c r="H194" i="1"/>
  <c r="H195" i="1"/>
  <c r="H196" i="1"/>
  <c r="H197" i="1"/>
  <c r="H198" i="1"/>
  <c r="H199" i="1"/>
  <c r="H200" i="1"/>
  <c r="H201" i="1"/>
  <c r="H202" i="1"/>
  <c r="H203" i="1"/>
  <c r="H204" i="1"/>
  <c r="H205" i="1"/>
  <c r="H206" i="1"/>
  <c r="H207" i="1"/>
  <c r="H208" i="1"/>
  <c r="H209" i="1"/>
  <c r="H210" i="1"/>
  <c r="H211" i="1"/>
  <c r="H212" i="1"/>
  <c r="H213" i="1"/>
  <c r="H214" i="1"/>
  <c r="H215" i="1"/>
  <c r="H216" i="1"/>
  <c r="H217" i="1"/>
  <c r="H218" i="1"/>
  <c r="H219" i="1"/>
  <c r="H220" i="1"/>
  <c r="H221" i="1"/>
  <c r="H222" i="1"/>
  <c r="H223" i="1"/>
  <c r="H224" i="1"/>
  <c r="H225" i="1"/>
  <c r="H226" i="1"/>
  <c r="H227" i="1"/>
  <c r="H228" i="1"/>
  <c r="H229" i="1"/>
  <c r="H230" i="1"/>
  <c r="H231" i="1"/>
  <c r="H232" i="1"/>
  <c r="H233" i="1"/>
  <c r="H234" i="1"/>
  <c r="H235" i="1"/>
  <c r="H236" i="1"/>
  <c r="H237" i="1"/>
  <c r="H238" i="1"/>
  <c r="H239" i="1"/>
  <c r="H240" i="1"/>
  <c r="H241" i="1"/>
  <c r="H242" i="1"/>
  <c r="H243" i="1"/>
  <c r="H244" i="1"/>
  <c r="H245" i="1"/>
  <c r="H246" i="1"/>
  <c r="H247" i="1"/>
  <c r="H248" i="1"/>
  <c r="H249" i="1"/>
  <c r="H250" i="1"/>
  <c r="H251" i="1"/>
  <c r="H252" i="1"/>
  <c r="H253" i="1"/>
  <c r="H254" i="1"/>
  <c r="H255" i="1"/>
  <c r="H256" i="1"/>
  <c r="H257" i="1"/>
  <c r="H258" i="1"/>
  <c r="H259" i="1"/>
  <c r="H260" i="1"/>
  <c r="H261" i="1"/>
  <c r="H262" i="1"/>
  <c r="H263" i="1"/>
  <c r="H264" i="1"/>
  <c r="H265" i="1"/>
  <c r="H266" i="1"/>
  <c r="H267" i="1"/>
  <c r="H268" i="1"/>
  <c r="H269" i="1"/>
  <c r="H270" i="1"/>
  <c r="H271" i="1"/>
  <c r="H272" i="1"/>
  <c r="H273" i="1"/>
  <c r="H274" i="1"/>
  <c r="H275" i="1"/>
  <c r="H276" i="1"/>
  <c r="H277" i="1"/>
  <c r="H278" i="1"/>
  <c r="H279" i="1"/>
  <c r="H280" i="1"/>
  <c r="H281" i="1"/>
  <c r="H282" i="1"/>
  <c r="H283" i="1"/>
  <c r="H284" i="1"/>
  <c r="H285" i="1"/>
  <c r="H286" i="1"/>
  <c r="H287" i="1"/>
  <c r="H288" i="1"/>
  <c r="H289" i="1"/>
  <c r="H290" i="1"/>
  <c r="H291" i="1"/>
  <c r="H292" i="1"/>
  <c r="H293" i="1"/>
  <c r="H294" i="1"/>
  <c r="H295" i="1"/>
  <c r="H296" i="1"/>
  <c r="H297" i="1"/>
  <c r="H298" i="1"/>
  <c r="H6" i="1"/>
  <c r="G298" i="1"/>
  <c r="F298" i="1" l="1"/>
</calcChain>
</file>

<file path=xl/sharedStrings.xml><?xml version="1.0" encoding="utf-8"?>
<sst xmlns="http://schemas.openxmlformats.org/spreadsheetml/2006/main" count="1225" uniqueCount="525">
  <si>
    <t>zz216224</t>
  </si>
  <si>
    <t>Masarykova univerzita</t>
  </si>
  <si>
    <t>HES</t>
  </si>
  <si>
    <t>CZ064</t>
  </si>
  <si>
    <t>zz2162z8</t>
  </si>
  <si>
    <t>Univerzita Karlova v Praze</t>
  </si>
  <si>
    <t>CZ010</t>
  </si>
  <si>
    <t>Honeywell International, s.r.o.</t>
  </si>
  <si>
    <t>PRC</t>
  </si>
  <si>
    <t>684z77zz</t>
  </si>
  <si>
    <t>České vysoké učení technické v Praze</t>
  </si>
  <si>
    <t>Univerzita Palackého v Olomouci</t>
  </si>
  <si>
    <t>CZ071</t>
  </si>
  <si>
    <t>6z46z7z9</t>
  </si>
  <si>
    <t>Česká zemědělská univerzita v Praze</t>
  </si>
  <si>
    <t>zz2163z5</t>
  </si>
  <si>
    <t>Vysoké učení technické v Brně</t>
  </si>
  <si>
    <t>Fyzikální ústav AV ČR, v.v.i.</t>
  </si>
  <si>
    <t>REC</t>
  </si>
  <si>
    <t>619891zz</t>
  </si>
  <si>
    <t>Vysoká škola báňská - Technická univerzita Ostrava</t>
  </si>
  <si>
    <t>CZ080</t>
  </si>
  <si>
    <t>6zz77344</t>
  </si>
  <si>
    <t>Biologické centrum AV ČR, v.v.i.</t>
  </si>
  <si>
    <t>CZ031</t>
  </si>
  <si>
    <t>Ústav organické chemie a biochemie AV ČR, v.v.i.</t>
  </si>
  <si>
    <t>zz159816</t>
  </si>
  <si>
    <t>Fakultní nemocnice u sv. Anny v Brně</t>
  </si>
  <si>
    <t>zzzz8648</t>
  </si>
  <si>
    <t>Chart Ferox, a.s.</t>
  </si>
  <si>
    <t>CZ042</t>
  </si>
  <si>
    <t>6z461373</t>
  </si>
  <si>
    <t>Vysoká škola chemicko-technologická v Praze</t>
  </si>
  <si>
    <t>zz216275</t>
  </si>
  <si>
    <t>Univerzita Pardubice</t>
  </si>
  <si>
    <t>CZ053</t>
  </si>
  <si>
    <t>61389z21</t>
  </si>
  <si>
    <t>Ústav fyziky plazmatu AV ČR, v. v. i.</t>
  </si>
  <si>
    <t>48z29483</t>
  </si>
  <si>
    <t>AŽD Praha, s.r.o.</t>
  </si>
  <si>
    <t>86652z36</t>
  </si>
  <si>
    <t>Biotechnologický ústav AV ČR, v.v.i.</t>
  </si>
  <si>
    <t>CZ020</t>
  </si>
  <si>
    <t>68378z5z</t>
  </si>
  <si>
    <t>Ústav molekulární genetiky AV ČR, v.v.i.</t>
  </si>
  <si>
    <t>Mendelova zemědělská a lesnická univerzita v Brně</t>
  </si>
  <si>
    <t>1z974938</t>
  </si>
  <si>
    <t>Extreme Light Infrastructure ERIC (ELI ERIC)</t>
  </si>
  <si>
    <t>zzz25798</t>
  </si>
  <si>
    <t>Česká geologická služba</t>
  </si>
  <si>
    <t>z2619725</t>
  </si>
  <si>
    <t>Codasip s.r.o.</t>
  </si>
  <si>
    <t>86652z79</t>
  </si>
  <si>
    <t>Ústav výzkumu globální změny AV ČR, v.v.i.</t>
  </si>
  <si>
    <t>z4228235</t>
  </si>
  <si>
    <t>Středočeské inovační centrum, spolek</t>
  </si>
  <si>
    <t>OTH</t>
  </si>
  <si>
    <t>2417372z</t>
  </si>
  <si>
    <t>AMIRES s.r.o.</t>
  </si>
  <si>
    <t>z8812641</t>
  </si>
  <si>
    <t>EIT Urban Mobility Innovation Hub East, s.r.o.</t>
  </si>
  <si>
    <t>Západočeská univerzita v Plzni</t>
  </si>
  <si>
    <t>CZ032</t>
  </si>
  <si>
    <t>z8466z68</t>
  </si>
  <si>
    <t>AMIRES, The business innovation management institute, z.ú.</t>
  </si>
  <si>
    <t>72z5z365</t>
  </si>
  <si>
    <t>Technologická agentura ČR</t>
  </si>
  <si>
    <t>PUB</t>
  </si>
  <si>
    <t>7z883521</t>
  </si>
  <si>
    <t>Univerzita Tomáše Bati ve Zlíně</t>
  </si>
  <si>
    <t>CZ072</t>
  </si>
  <si>
    <t>Argotech a.s.</t>
  </si>
  <si>
    <t>CZ052</t>
  </si>
  <si>
    <t>141z1556</t>
  </si>
  <si>
    <t>BIOEAST HUB CR, z. ú.</t>
  </si>
  <si>
    <t>Eaton Elektrotechnika s.r.o.</t>
  </si>
  <si>
    <t>z4331311</t>
  </si>
  <si>
    <t>MIWA Technologies, a.s. (Arancia Europa, a.s.)</t>
  </si>
  <si>
    <t>z7967373</t>
  </si>
  <si>
    <t>NeuronSW SE</t>
  </si>
  <si>
    <t>61389z3z</t>
  </si>
  <si>
    <t>Ústav experimentální botaniky AV ČR, v.v.i.</t>
  </si>
  <si>
    <t>FÉNIX TNT s.r.o.</t>
  </si>
  <si>
    <t>Filosofický ústav AV ČR, v.v.i.</t>
  </si>
  <si>
    <t>CESNET, z.s.p.o.</t>
  </si>
  <si>
    <t>z9639233</t>
  </si>
  <si>
    <t>Betthera s.r.o.</t>
  </si>
  <si>
    <t>Centrum výzkumu Řež, s.r.o.</t>
  </si>
  <si>
    <t>6zz76658</t>
  </si>
  <si>
    <t>Jihočeská univerzita v Českých Budějovicích</t>
  </si>
  <si>
    <t>zz177z41</t>
  </si>
  <si>
    <t>Škoda Auto, a.s.</t>
  </si>
  <si>
    <t>6z45654z</t>
  </si>
  <si>
    <t>Technologické centrum AV ČR</t>
  </si>
  <si>
    <t>zzz1z669</t>
  </si>
  <si>
    <t>Výzkumný a zkušební letecký ústav, a.s.</t>
  </si>
  <si>
    <t>zzz22985</t>
  </si>
  <si>
    <t>Ministerstvo školství, mládeže a tělovýchovy ČR</t>
  </si>
  <si>
    <t>68378z76</t>
  </si>
  <si>
    <t>Etnologický ústav AV ČR, v.v.i.</t>
  </si>
  <si>
    <t>GE Aviation Czech s.r.o.</t>
  </si>
  <si>
    <t>68378z25</t>
  </si>
  <si>
    <t>Sociologický ústav AV ČR, v.v.i.</t>
  </si>
  <si>
    <t>RANIDO, s.r.o.</t>
  </si>
  <si>
    <t>DigInnoCent s.r.o.</t>
  </si>
  <si>
    <t>CZ051</t>
  </si>
  <si>
    <t>zzz642z3</t>
  </si>
  <si>
    <t>Fakultní nemocnice Motol</t>
  </si>
  <si>
    <t>Ústav fyzikální chemie Jaroslava Heyrovského AV ČR, v.v.i.</t>
  </si>
  <si>
    <t>46356z88</t>
  </si>
  <si>
    <t>Ústav jaderného výzkumu Řež, a.s.</t>
  </si>
  <si>
    <t>zzz23752</t>
  </si>
  <si>
    <t>Psychiatrické centrum Praha - Národní ústav duševního zdraví</t>
  </si>
  <si>
    <t>zzz64165</t>
  </si>
  <si>
    <t>Všeobecná fakultní nemocnice v Praze</t>
  </si>
  <si>
    <t>Technická univerzita v Liberci</t>
  </si>
  <si>
    <t>z3698416</t>
  </si>
  <si>
    <t>Plan4all z.s.</t>
  </si>
  <si>
    <t>zzz27z73</t>
  </si>
  <si>
    <t>Výzkumný ústav Silva Taroucy pro krajinu a okrasné zahradnictví, v. v. i.</t>
  </si>
  <si>
    <t>6138898z</t>
  </si>
  <si>
    <t>Ústav anorganické chemie AV ČR, v.v.i.</t>
  </si>
  <si>
    <t>zz2z98z5</t>
  </si>
  <si>
    <t>Masarykův onkologický ústav</t>
  </si>
  <si>
    <t>445556z1</t>
  </si>
  <si>
    <t>Univerzita Jana Evangelisty Purkyně v Ústí nad Labem</t>
  </si>
  <si>
    <t>48546z54</t>
  </si>
  <si>
    <t>Ústav mezinárodních vztahů, v.v.i.</t>
  </si>
  <si>
    <t>Institut mikroelektronických aplikací, s.r.o.</t>
  </si>
  <si>
    <t>EVEKTOR, spol. s r.o.</t>
  </si>
  <si>
    <t>AgentFly Technologies s.r.o.</t>
  </si>
  <si>
    <t>49823zz1</t>
  </si>
  <si>
    <t>VALEO AUTOKLIMATIZACE k.s.</t>
  </si>
  <si>
    <t>Vysoká škola ekonomická v Praze</t>
  </si>
  <si>
    <t>Digital Resilience Institute z. s.</t>
  </si>
  <si>
    <t>Metropolitní univerzita Praha, o.p.s.</t>
  </si>
  <si>
    <t>684z6614</t>
  </si>
  <si>
    <t>České centrum pro vědu a společnost</t>
  </si>
  <si>
    <t>26296z8z</t>
  </si>
  <si>
    <t>Zemědělský výzkum,spol. s r.o.</t>
  </si>
  <si>
    <t>6798553z</t>
  </si>
  <si>
    <t>Geofyzikální ústav AV ČR, v. v. i.</t>
  </si>
  <si>
    <t>27116z51</t>
  </si>
  <si>
    <t>Freescale Polovodiče Česká republika s.r.o. - NXP Semiconductors Czech Republic s.r.o.</t>
  </si>
  <si>
    <t>Ústav teorie informace a automatizace AV ČR, v.v.i.</t>
  </si>
  <si>
    <t>2716z572</t>
  </si>
  <si>
    <t>Ricardo Prague s.r.o.</t>
  </si>
  <si>
    <t>SPRÁVA INFORMAČNÍCH TECHNOLOGIÍ MĚSTA PLZNĚ, příspěvková organizace</t>
  </si>
  <si>
    <t>2769zz16</t>
  </si>
  <si>
    <t>Red Hat Czech s.r.o.</t>
  </si>
  <si>
    <t>Agentura ochrany přírody a krajiny České republiky</t>
  </si>
  <si>
    <t>Inotex, s.r.o.</t>
  </si>
  <si>
    <t>z661zzz5</t>
  </si>
  <si>
    <t>Garrett Motion Czech Republic s.r.o.</t>
  </si>
  <si>
    <t>Mikrobiologický ústav AV ČR, v.v.i.</t>
  </si>
  <si>
    <t>Wirelessinfo</t>
  </si>
  <si>
    <t>z8884731</t>
  </si>
  <si>
    <t>Charles Games s.r.o.</t>
  </si>
  <si>
    <t>Euromobilita, s.r.o.</t>
  </si>
  <si>
    <t>z5323151</t>
  </si>
  <si>
    <t>PlasmaSolve s.r.o.</t>
  </si>
  <si>
    <t>z9z54z14</t>
  </si>
  <si>
    <t>Tropic Square s.r.o.</t>
  </si>
  <si>
    <t>z6342477</t>
  </si>
  <si>
    <t>Správa Národního parku České Švýcarsko</t>
  </si>
  <si>
    <t>SILON s.r.o.</t>
  </si>
  <si>
    <t>zzz23833</t>
  </si>
  <si>
    <t>Ústav zdravotnických informací a statistiky ČR</t>
  </si>
  <si>
    <t>zzz98892</t>
  </si>
  <si>
    <t>Fakultní nemocnice Olomouc</t>
  </si>
  <si>
    <t>FAIVELEY TRANSPORT CZECH a.s.</t>
  </si>
  <si>
    <t>zzzz9415</t>
  </si>
  <si>
    <t>InStar Technologies a.s.</t>
  </si>
  <si>
    <t>zzz2z681</t>
  </si>
  <si>
    <t>Ústav pro hospodářskou úpravu lesů</t>
  </si>
  <si>
    <t>zzz27251</t>
  </si>
  <si>
    <t>Ústav zemědělské ekonomiky a informací</t>
  </si>
  <si>
    <t>Lesoprojekt služby, s.r.o.</t>
  </si>
  <si>
    <t>zzz2z711</t>
  </si>
  <si>
    <t>Výzkumný ústav vodohospodářský T.G. Masaryka, v.v.i.</t>
  </si>
  <si>
    <t>Agritec Plant Research s.r.o.</t>
  </si>
  <si>
    <t>1185z612</t>
  </si>
  <si>
    <t>RES-Q Global, z.ú.</t>
  </si>
  <si>
    <t>OLTIS Group a.s.</t>
  </si>
  <si>
    <t>68z81758</t>
  </si>
  <si>
    <t>Archeologický ústav Akademie věd ČR, Brno, v.v.i</t>
  </si>
  <si>
    <t>27145z51</t>
  </si>
  <si>
    <t>GRANT Garant, s.r.o.</t>
  </si>
  <si>
    <t>Botanický ústav AV ČR, v.v.i.</t>
  </si>
  <si>
    <t>z6977685</t>
  </si>
  <si>
    <t>ECOTEN urban comfort s.r.o.</t>
  </si>
  <si>
    <t>68z81731</t>
  </si>
  <si>
    <t>Ústav přístrojové techniky AV ČR, v.v.i.</t>
  </si>
  <si>
    <t>286276z1</t>
  </si>
  <si>
    <t>Evalion s.r.o.</t>
  </si>
  <si>
    <t>z3794393</t>
  </si>
  <si>
    <t>Primoco UAV SE</t>
  </si>
  <si>
    <t>zz249998</t>
  </si>
  <si>
    <t>Město Písek</t>
  </si>
  <si>
    <t>LaNova Consulting, s.r.o.</t>
  </si>
  <si>
    <t>CZ041</t>
  </si>
  <si>
    <t>Technologická platforma "Energetická bezpečnost ČR"</t>
  </si>
  <si>
    <t>28483zz6</t>
  </si>
  <si>
    <t>MND a.s.</t>
  </si>
  <si>
    <t>COMTES FHT, a.s.</t>
  </si>
  <si>
    <t>zzz24341</t>
  </si>
  <si>
    <t>Ministerstvo zdravotnictví ČR</t>
  </si>
  <si>
    <t>Centrum dopravního výzkumu, v.v.i.</t>
  </si>
  <si>
    <t>z15362z6</t>
  </si>
  <si>
    <t>CETIP Network, s.r.o.</t>
  </si>
  <si>
    <t>zz261459</t>
  </si>
  <si>
    <t>Město Krásná Lípa</t>
  </si>
  <si>
    <t>2828z1z5</t>
  </si>
  <si>
    <t>G.L. Electronic s.r.o.</t>
  </si>
  <si>
    <t>z8246378</t>
  </si>
  <si>
    <t>nanoSPACE Technology s.r.o.</t>
  </si>
  <si>
    <t>6z793z15</t>
  </si>
  <si>
    <t>Usovsko, a.s.</t>
  </si>
  <si>
    <t>zz234516</t>
  </si>
  <si>
    <t>Statutární město Kladno</t>
  </si>
  <si>
    <t>1z982221</t>
  </si>
  <si>
    <t>RPA Europe Prague s.r.o.</t>
  </si>
  <si>
    <t>68378z41</t>
  </si>
  <si>
    <t>Ústav experimentální medicíny AV ČR, v.v.i.</t>
  </si>
  <si>
    <t>6z646594</t>
  </si>
  <si>
    <t>Photon Systems Instruments, s.r.o.</t>
  </si>
  <si>
    <t>z3214257</t>
  </si>
  <si>
    <t>SAFINA, a.s.</t>
  </si>
  <si>
    <t>86652z52</t>
  </si>
  <si>
    <t>Státní ústav radiační ochrany, v.v.i.</t>
  </si>
  <si>
    <t>251z5582</t>
  </si>
  <si>
    <t>Smurfit Kappa Czech s.r.o.</t>
  </si>
  <si>
    <t>262713z3</t>
  </si>
  <si>
    <t>Skanska a.s.</t>
  </si>
  <si>
    <t>IBG Česko s.r.o.</t>
  </si>
  <si>
    <t>BioTest, s.r.o. - MediTox s.r.o.</t>
  </si>
  <si>
    <t>Astronomický ústav AV ČR, v.v.i.</t>
  </si>
  <si>
    <t>zzz27162</t>
  </si>
  <si>
    <t>Výzkumný ústav veterinárního lékařství, v.v.i.</t>
  </si>
  <si>
    <t>97zzz13</t>
  </si>
  <si>
    <t>RoadTwin s.r.o.</t>
  </si>
  <si>
    <t>zzzz7z64</t>
  </si>
  <si>
    <t>Policejní prezidium ČR</t>
  </si>
  <si>
    <t>Policejní akademie České republiky</t>
  </si>
  <si>
    <t>Spojená akreditační komise, o.p.s.</t>
  </si>
  <si>
    <t>29199z77</t>
  </si>
  <si>
    <t>TOSEDA s.r.o.</t>
  </si>
  <si>
    <t>Thales DIS Czech Republic s.r.o. (Gemalto s.r.o.)</t>
  </si>
  <si>
    <t>zz17615z</t>
  </si>
  <si>
    <t>Konica Minolta Business Solutions Czech, spol. s r.o.</t>
  </si>
  <si>
    <t>467z9zz2</t>
  </si>
  <si>
    <t>VÚTS, a.s.</t>
  </si>
  <si>
    <t>FEI Czech Republic s.r.o.</t>
  </si>
  <si>
    <t>679858z7</t>
  </si>
  <si>
    <t>Ústav informatiky AV ČR, v.v.i.</t>
  </si>
  <si>
    <t>z2216973</t>
  </si>
  <si>
    <t>Dateio s.r.o.</t>
  </si>
  <si>
    <t>61389zz5</t>
  </si>
  <si>
    <t>Ústav jaderné fyziky AV ČR, v.v.i.</t>
  </si>
  <si>
    <t>Transitions</t>
  </si>
  <si>
    <t>68z81766</t>
  </si>
  <si>
    <t>Ústav biologie obratlovců AV ČR, v.v.i.</t>
  </si>
  <si>
    <t>ENERGETIKA TŘINEC, a.s.</t>
  </si>
  <si>
    <t>ORLEN UniCRE a.s. - Výzkumný ústav anorganické chemie, a.s.</t>
  </si>
  <si>
    <t>615z324z</t>
  </si>
  <si>
    <t>Enviros, s.r.o.</t>
  </si>
  <si>
    <t>z84z6413</t>
  </si>
  <si>
    <t>Codevence Solutions s.r.o.</t>
  </si>
  <si>
    <t>27z2z665</t>
  </si>
  <si>
    <t>Česká leukemická skupina - pro život, z.s.</t>
  </si>
  <si>
    <t>ČD Cargo, a.s.</t>
  </si>
  <si>
    <t>z173153z</t>
  </si>
  <si>
    <t>ŠKODA DIGITAL s.r.o.</t>
  </si>
  <si>
    <t>zz262978</t>
  </si>
  <si>
    <t>Statutární město Liberec</t>
  </si>
  <si>
    <t>zzzz1481</t>
  </si>
  <si>
    <t>Elektrotechnický zkušební ústav, s.p.</t>
  </si>
  <si>
    <t>2768z258</t>
  </si>
  <si>
    <t>Phonexia s.r.o.</t>
  </si>
  <si>
    <t>z2795281</t>
  </si>
  <si>
    <t>Operátor ICT, a.s.</t>
  </si>
  <si>
    <t>z6881629</t>
  </si>
  <si>
    <t>COGNITECHNA s.r.o.</t>
  </si>
  <si>
    <t>6z838744</t>
  </si>
  <si>
    <t>STRABAG a.s.</t>
  </si>
  <si>
    <t>62z24922</t>
  </si>
  <si>
    <t>Continental Automotive Czech Republic s.r.o.</t>
  </si>
  <si>
    <t>z647z912</t>
  </si>
  <si>
    <t>Odysseus Data Services s.r.o.</t>
  </si>
  <si>
    <t>AVL Moravia s.r.o.</t>
  </si>
  <si>
    <t>698665z</t>
  </si>
  <si>
    <t>NIL Textile, s.r.o.</t>
  </si>
  <si>
    <t>Asociace pro mezinárodní otázky, z.s.</t>
  </si>
  <si>
    <t>Ústav fyziky atmosféry AV ČR, v.v.i.</t>
  </si>
  <si>
    <t>6269zz94</t>
  </si>
  <si>
    <t>Univerzita Hradec Králové</t>
  </si>
  <si>
    <t>7118z478</t>
  </si>
  <si>
    <t>JIC, zájmové sdružení právnických osob</t>
  </si>
  <si>
    <t>2843z671</t>
  </si>
  <si>
    <t>ABITEC, s.r.o.</t>
  </si>
  <si>
    <t>MSV elektronika s.r.o.</t>
  </si>
  <si>
    <t>z5545382</t>
  </si>
  <si>
    <t>Labdeers s.r.o.</t>
  </si>
  <si>
    <t>27676z13</t>
  </si>
  <si>
    <t>Enantis, s.r.o.</t>
  </si>
  <si>
    <t>Seismik s.r.o.</t>
  </si>
  <si>
    <t>zz177z16</t>
  </si>
  <si>
    <t>Český metrologický institut</t>
  </si>
  <si>
    <t>Ústav termomechaniky AV ČR, v.v.i.</t>
  </si>
  <si>
    <t>z5437z32</t>
  </si>
  <si>
    <t>CARDAM s.r.o.</t>
  </si>
  <si>
    <t>6798584z</t>
  </si>
  <si>
    <t>Matematický ústav AV ČR, v.v.i.</t>
  </si>
  <si>
    <t>z7139411</t>
  </si>
  <si>
    <t>Asociace českých herních vývojářů, z. s.</t>
  </si>
  <si>
    <t>634715z7</t>
  </si>
  <si>
    <t>BioVendor - Laboratorní medicína a.s.</t>
  </si>
  <si>
    <t>z97z6267</t>
  </si>
  <si>
    <t>Scinnovation s.r.o.</t>
  </si>
  <si>
    <t>z3267555</t>
  </si>
  <si>
    <t>esc Aerospace s.r.o.</t>
  </si>
  <si>
    <t>Orifarm Supply s.r.o.</t>
  </si>
  <si>
    <t>Gulag.cz, z.s.</t>
  </si>
  <si>
    <t>476z91z9</t>
  </si>
  <si>
    <t>Ministerstvo průmyslu a obchodu ČR</t>
  </si>
  <si>
    <t>Člověk v tísni</t>
  </si>
  <si>
    <t>VÝZKUMNÝ A ŠLECHTITELSKÝ ÚSTAV OVOCNÁŘSKÝ HOLOVOUSY s.r.o.</t>
  </si>
  <si>
    <t>z5468841</t>
  </si>
  <si>
    <t>InnoConnect s.r.o.</t>
  </si>
  <si>
    <t>Elmarco s.r.o.</t>
  </si>
  <si>
    <t>Škoda Power</t>
  </si>
  <si>
    <t>zzz64581</t>
  </si>
  <si>
    <t>Hlavní město Praha</t>
  </si>
  <si>
    <t>EMMES BIOPHARMA GLOBAL s.r.o. (NEOX s.r.o.)</t>
  </si>
  <si>
    <t>63z8z478</t>
  </si>
  <si>
    <t>STU-K, a.s.</t>
  </si>
  <si>
    <t>z65787z5</t>
  </si>
  <si>
    <t>Česká agentura pro standardizaci</t>
  </si>
  <si>
    <t>Golden Pet s.r.o.</t>
  </si>
  <si>
    <t>THIMM OBALY, k.s.</t>
  </si>
  <si>
    <t>ŠKODA ELECTRIC, a.s.</t>
  </si>
  <si>
    <t>Mycroft Mind</t>
  </si>
  <si>
    <t>635z7412</t>
  </si>
  <si>
    <t>Compo Tech PLUS, s.r.o.</t>
  </si>
  <si>
    <t>7z938393</t>
  </si>
  <si>
    <t>Kancelář zdravotního pojištění z.s.</t>
  </si>
  <si>
    <t>Lingea s.r.o.</t>
  </si>
  <si>
    <t>1z994611</t>
  </si>
  <si>
    <t>RESPILON Membranes s.r.o.</t>
  </si>
  <si>
    <t>284zzz2z</t>
  </si>
  <si>
    <t>Rigaku Innovative Technologies Europe s.r.o.</t>
  </si>
  <si>
    <t>Archeologický ústav AV ČR, Praha, v.v.i.</t>
  </si>
  <si>
    <t>Ústav chemických procesů AV ČR, v.v.i.</t>
  </si>
  <si>
    <t>68z817z7</t>
  </si>
  <si>
    <t>Biofyzikální ústav AV ČR, v.v.i.</t>
  </si>
  <si>
    <t>z97z5163</t>
  </si>
  <si>
    <t>CyberSecurity Hub, z. ú.</t>
  </si>
  <si>
    <t>z6632581</t>
  </si>
  <si>
    <t>Fly4Future s.r.o.</t>
  </si>
  <si>
    <t>Česká společnost ornitologická</t>
  </si>
  <si>
    <t>68z81723</t>
  </si>
  <si>
    <t>Ústav fyziky materiálů AV ČR, v. v. i.</t>
  </si>
  <si>
    <t>261z8658</t>
  </si>
  <si>
    <t>SLADOVNA PÍSEK o.p.s.</t>
  </si>
  <si>
    <t>Okresní hospodářská komora Olomouc</t>
  </si>
  <si>
    <t>6z74622z</t>
  </si>
  <si>
    <t>CAMEA, s r.o.</t>
  </si>
  <si>
    <t>26z21897</t>
  </si>
  <si>
    <t>ENVISAN-GEM, a.s.</t>
  </si>
  <si>
    <t>75z1z33z</t>
  </si>
  <si>
    <t>Státní zdravotní ústav</t>
  </si>
  <si>
    <t>z7z52626</t>
  </si>
  <si>
    <t>Český konopný klastr, z. s.</t>
  </si>
  <si>
    <t>zzzz5886</t>
  </si>
  <si>
    <t>Dopravní podnik hl.m. Prahy, a.s.</t>
  </si>
  <si>
    <t>IDC CEMA s.r.o.</t>
  </si>
  <si>
    <t>26438zz3</t>
  </si>
  <si>
    <t>GISAT, s.r.o.</t>
  </si>
  <si>
    <t>UpVision s.r.o.</t>
  </si>
  <si>
    <t>zz883921</t>
  </si>
  <si>
    <t>IFER - Ústav pro výzkum lesních ekosystémů, s.r.o.</t>
  </si>
  <si>
    <t>zzz637z3</t>
  </si>
  <si>
    <t>Městská část Praha 6</t>
  </si>
  <si>
    <t>65338z9z</t>
  </si>
  <si>
    <t>Regionální rozvojová agentura jižní Moravy</t>
  </si>
  <si>
    <t>SmartMotion s.r.o.</t>
  </si>
  <si>
    <t>z81979z3</t>
  </si>
  <si>
    <t>Prague Advanced Technology and Research Innovation Center, a.s.</t>
  </si>
  <si>
    <t>684z6258</t>
  </si>
  <si>
    <t>CEE Bankwatch Network</t>
  </si>
  <si>
    <t>UTRIUSQUE s.r.o.</t>
  </si>
  <si>
    <t>z7836686</t>
  </si>
  <si>
    <t>ASITIS s.r.o.</t>
  </si>
  <si>
    <t>2654248z</t>
  </si>
  <si>
    <t>CSITA z.s.</t>
  </si>
  <si>
    <t>75z647z7</t>
  </si>
  <si>
    <t>Jihomoravské centrum pro mezinárodní mobilitu</t>
  </si>
  <si>
    <t>NESEHNUTÍ</t>
  </si>
  <si>
    <t>Šumavaprodukt s.r.o.</t>
  </si>
  <si>
    <t>Masarykův ústav a Archiv AV ČR, v. v. i..</t>
  </si>
  <si>
    <t>25849z77</t>
  </si>
  <si>
    <t>GLASS SERVICE, a.s.</t>
  </si>
  <si>
    <t>Elektroline a.s.</t>
  </si>
  <si>
    <t>z81z5111</t>
  </si>
  <si>
    <t>Primoco UAV Defence, s.r.o.</t>
  </si>
  <si>
    <t>6311z652</t>
  </si>
  <si>
    <t>Potravinářská komora ČR</t>
  </si>
  <si>
    <t>z1112589</t>
  </si>
  <si>
    <t>DEX Innovation Centre</t>
  </si>
  <si>
    <t>452741zz</t>
  </si>
  <si>
    <t>VÚKV a.s.</t>
  </si>
  <si>
    <t>Úhlava, o.p.s.</t>
  </si>
  <si>
    <t>METCENAS, o.p.s.</t>
  </si>
  <si>
    <t>CZ Biom - České sdružení pro biomasu, o.s.</t>
  </si>
  <si>
    <t>z9211322</t>
  </si>
  <si>
    <t>Pražská developerská společnost, příspěvková organizace</t>
  </si>
  <si>
    <t>zzz2z699</t>
  </si>
  <si>
    <t>Český hydrometeorologický ústav</t>
  </si>
  <si>
    <t>z5872286</t>
  </si>
  <si>
    <t>Eu&amp;Pro centrum vzdělávání a praxe, s.r.o.</t>
  </si>
  <si>
    <t>66zz3zz8</t>
  </si>
  <si>
    <t>Ministerstvo dopravy</t>
  </si>
  <si>
    <t>1z732845</t>
  </si>
  <si>
    <t>MUSEum+</t>
  </si>
  <si>
    <t>z9z5z54z</t>
  </si>
  <si>
    <t>Herní Klastr z.s.</t>
  </si>
  <si>
    <t>Svaz chemického průmyslu České republiky, z.s.</t>
  </si>
  <si>
    <t>Moravský letecký klastr, o.s.</t>
  </si>
  <si>
    <t>4519226z</t>
  </si>
  <si>
    <t>UNIGEO a.s.</t>
  </si>
  <si>
    <t>VEOLIA ČESKÁ REPUBLIKA, a.s.</t>
  </si>
  <si>
    <t>7z883858</t>
  </si>
  <si>
    <t>Útvar rozvoje hl.m. Prahy - Institut plánování a rozvoje hlavního města Prahy</t>
  </si>
  <si>
    <t>65469z62</t>
  </si>
  <si>
    <t>Česká asociace hasičských důstojníků, o.s.</t>
  </si>
  <si>
    <t>z6658z91</t>
  </si>
  <si>
    <t>Český optický klastr, z.s.</t>
  </si>
  <si>
    <t>Česká technologická platforma pro udržitelnou chemii</t>
  </si>
  <si>
    <t>z3215849</t>
  </si>
  <si>
    <t>Innovative Bioimaging, s.r.o.</t>
  </si>
  <si>
    <t>75z44986</t>
  </si>
  <si>
    <t>Česká společnost rostlinolékařská, z.s. - pobočka Brno</t>
  </si>
  <si>
    <t>zzz27zz6</t>
  </si>
  <si>
    <t>Výzkumný ústav rostlinné výroby, v.v.i.</t>
  </si>
  <si>
    <t>Mark2 Corporation Czech a.s.</t>
  </si>
  <si>
    <t>465z4711</t>
  </si>
  <si>
    <t>Synpo, a.s.</t>
  </si>
  <si>
    <t>286z5837</t>
  </si>
  <si>
    <t>Activair s.r.o.</t>
  </si>
  <si>
    <t>14z91682</t>
  </si>
  <si>
    <t>RoboTwin s.r.o.</t>
  </si>
  <si>
    <t>192361z7</t>
  </si>
  <si>
    <t>Somnial Technologies s.r.o.</t>
  </si>
  <si>
    <t>26z91143</t>
  </si>
  <si>
    <t>Jihočeská agentura pro podporu inovačního podnikání o.p.s.</t>
  </si>
  <si>
    <t>Best - Business,a.s.</t>
  </si>
  <si>
    <t>zz546151</t>
  </si>
  <si>
    <t>Asociace výzkumných organizací, z.s.</t>
  </si>
  <si>
    <t>zz5678z9</t>
  </si>
  <si>
    <t>AIS spol. s.r.o.</t>
  </si>
  <si>
    <t>Moravskoslezské inovační centrum Ostrava, a.s.</t>
  </si>
  <si>
    <t>7z8z2327</t>
  </si>
  <si>
    <t>Junák - český skaut, Skautský institut, z. s.</t>
  </si>
  <si>
    <t>7z994226</t>
  </si>
  <si>
    <t>České dráhy, a.s.</t>
  </si>
  <si>
    <t>71214z11</t>
  </si>
  <si>
    <t>Generální ředitelství cel</t>
  </si>
  <si>
    <t>Zemědělské družstvo Květná</t>
  </si>
  <si>
    <t>Národní siť zdravých měst ČR</t>
  </si>
  <si>
    <t>6z457856</t>
  </si>
  <si>
    <t>Středisko společných činností AV ČR, v.v.i.</t>
  </si>
  <si>
    <t>17z48851</t>
  </si>
  <si>
    <t>HEWLETT-PACKARD s.r.o.</t>
  </si>
  <si>
    <t>NH Hospital a.s. (Nemocnice Hořovice)</t>
  </si>
  <si>
    <t>CREA Hydro&amp;Energy, z.s.</t>
  </si>
  <si>
    <t>zzz23736</t>
  </si>
  <si>
    <t>Ústav hematologie a krevní transfúze</t>
  </si>
  <si>
    <t>252z5242</t>
  </si>
  <si>
    <t>GTW BEARINGS s.r.o.</t>
  </si>
  <si>
    <t>Ústav teoretické a aplikované mechaniky AV ČR, v.v.i.</t>
  </si>
  <si>
    <t>Joint Chemical, Biological, Radiological and Nuclear Defence Centre of Excellence</t>
  </si>
  <si>
    <t>COLORLAK, a.s.</t>
  </si>
  <si>
    <t>Ústav geoniky AV ČR, v.v.i.</t>
  </si>
  <si>
    <t>26537z36</t>
  </si>
  <si>
    <t>Romodrom o.p.s.</t>
  </si>
  <si>
    <t>ČEZ, a.s.</t>
  </si>
  <si>
    <t>66zzz971</t>
  </si>
  <si>
    <t>Česká alzheimerovská společnost</t>
  </si>
  <si>
    <t>485515z3</t>
  </si>
  <si>
    <t>Česká asociace ložiskových geologů, z.s. /ČALG/</t>
  </si>
  <si>
    <t>z3zz9491</t>
  </si>
  <si>
    <t>Agentura pro zdravotnický výzkum České republiky</t>
  </si>
  <si>
    <t>48546z38</t>
  </si>
  <si>
    <t>Česká centra</t>
  </si>
  <si>
    <t>712264z1</t>
  </si>
  <si>
    <t>Vysoká škola polytechnická Jihlava</t>
  </si>
  <si>
    <t>CZ063</t>
  </si>
  <si>
    <t>zz444537</t>
  </si>
  <si>
    <t>Česká astronomická společnost</t>
  </si>
  <si>
    <t>zz1648z1</t>
  </si>
  <si>
    <t>Ministerstvo životního prostředí ČR</t>
  </si>
  <si>
    <t>Ostravská univerzita v Ostravě</t>
  </si>
  <si>
    <t>Instituce</t>
  </si>
  <si>
    <t>Typ instituce/sektor</t>
  </si>
  <si>
    <t>NUTS</t>
  </si>
  <si>
    <t>Nárokovaná podpora dle grantových dohod - €</t>
  </si>
  <si>
    <t>Celkem ČR</t>
  </si>
  <si>
    <t xml:space="preserve">Zdroj: EK - eCORDA 06/2024, zpracoval: Daniel Frank - TC Praha. </t>
  </si>
  <si>
    <t>IC_ARES</t>
  </si>
  <si>
    <t>(bez společných pracovišť s fakultními nemocnicemi)</t>
  </si>
  <si>
    <t>Total</t>
  </si>
  <si>
    <t>Nárokovaná podpora  - €</t>
  </si>
  <si>
    <t>Nárokovaná podpora  - %</t>
  </si>
  <si>
    <t>dle krajů - 06/2024</t>
  </si>
  <si>
    <t>ČR - TOP 5 institucí s nejvyšší nárokovanou podporou z programu Horizont Evropa a programu Euratom  - 06/2024</t>
  </si>
  <si>
    <t>VŠ sektor (HES) - TOP 5 univerzit s nejvyšší nárokovanou podporou z programu Horizont Evropa a programu Euratom  - 06/2024</t>
  </si>
  <si>
    <t>VŠ sektor (HES) - fakultní nemocnice -  nárokovaná podpora z programu Horizont Evropa a programu Euratom  - 06/2024</t>
  </si>
  <si>
    <t>AV ČR  - TOP 5 ústavů AV ČR s nejvyšší nárokovanou podporou z programu Horizont Evropa a programu Euratom  - 06/2024</t>
  </si>
  <si>
    <t>Privátní sektor (PRC)  - TOP 5 firem s nejvyšší nárokovanou podporou z programu Horizont Evropa a programu Euratom  - 06/2024</t>
  </si>
  <si>
    <t xml:space="preserve">Finanční podpora z programu Horizont Evropa a programu Euratom pro ČR </t>
  </si>
  <si>
    <t>ČR - Přehled institucí s nárokovanou finační podporou z programu Horizont Evropa a programu Euratom - 06/2024</t>
  </si>
  <si>
    <t>Celková nárokovaná podpora dle grantových dohod - €</t>
  </si>
  <si>
    <t>upraveno dne 11/7/2024</t>
  </si>
  <si>
    <r>
      <rPr>
        <sz val="12"/>
        <color rgb="FFC00000"/>
        <rFont val="Franklin Gothic Demi"/>
        <family val="2"/>
        <charset val="238"/>
      </rPr>
      <t>Horizont Evropa</t>
    </r>
    <r>
      <rPr>
        <sz val="12"/>
        <color theme="1"/>
        <rFont val="Franklin Gothic Demi"/>
        <family val="2"/>
        <charset val="238"/>
      </rPr>
      <t xml:space="preserve">  - nárokovaná podpora dle grantových dohod - €</t>
    </r>
  </si>
  <si>
    <r>
      <rPr>
        <sz val="12"/>
        <color rgb="FFC00000"/>
        <rFont val="Franklin Gothic Demi"/>
        <family val="2"/>
        <charset val="238"/>
      </rPr>
      <t>Euratom</t>
    </r>
    <r>
      <rPr>
        <sz val="12"/>
        <color theme="1"/>
        <rFont val="Franklin Gothic Demi"/>
        <family val="2"/>
        <charset val="238"/>
      </rPr>
      <t xml:space="preserve"> - nárokovaná podpora dle grantových dohod - €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</si>
</sst>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0"/>
  </numFmts>
  <fonts count="12">
    <font>
      <sz val="11"/>
      <color theme="1"/>
      <name val="Franklin Gothic Demi"/>
      <family val="2"/>
      <charset val="238"/>
    </font>
    <font>
      <sz val="10"/>
      <color theme="1"/>
      <name val="Franklin Gothic Demi"/>
      <family val="2"/>
      <charset val="238"/>
    </font>
    <font>
      <sz val="12"/>
      <color theme="1"/>
      <name val="Franklin Gothic Demi"/>
      <family val="2"/>
      <charset val="238"/>
    </font>
    <font>
      <sz val="12"/>
      <color theme="0"/>
      <name val="Franklin Gothic Demi"/>
      <family val="2"/>
      <charset val="238"/>
    </font>
    <font>
      <sz val="14"/>
      <color theme="1"/>
      <name val="Franklin Gothic Demi"/>
      <family val="2"/>
      <charset val="238"/>
    </font>
    <font>
      <sz val="16"/>
      <color theme="1"/>
      <name val="Franklin Gothic Demi"/>
      <family val="2"/>
      <charset val="238"/>
    </font>
    <font>
      <sz val="11"/>
      <color theme="1"/>
      <name val="Aptos Narrow"/>
      <family val="2"/>
      <charset val="238"/>
      <scheme val="minor"/>
    </font>
    <font>
      <b/>
      <sz val="14"/>
      <color theme="1"/>
      <name val="Aptos Narrow"/>
      <family val="2"/>
      <charset val="238"/>
      <scheme val="minor"/>
    </font>
    <font>
      <sz val="14"/>
      <color theme="1"/>
      <name val="Aptos Narrow"/>
      <family val="2"/>
      <charset val="238"/>
      <scheme val="minor"/>
    </font>
    <font>
      <b/>
      <sz val="14"/>
      <color theme="0"/>
      <name val="Aptos Narrow"/>
      <family val="2"/>
      <charset val="238"/>
      <scheme val="minor"/>
    </font>
    <font>
      <sz val="11"/>
      <color rgb="FFFF0000"/>
      <name val="Franklin Gothic Demi"/>
      <family val="2"/>
      <charset val="238"/>
    </font>
    <font>
      <sz val="12"/>
      <color rgb="FFC00000"/>
      <name val="Franklin Gothic Demi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/>
  </cellStyleXfs>
  <cellXfs count="31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vertical="center" wrapText="1"/>
    </xf>
    <xf numFmtId="0" fontId="0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4" fontId="2" fillId="0" borderId="1" xfId="0" applyNumberFormat="1" applyFont="1" applyBorder="1"/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center"/>
    </xf>
    <xf numFmtId="4" fontId="3" fillId="2" borderId="1" xfId="0" applyNumberFormat="1" applyFont="1" applyFill="1" applyBorder="1"/>
    <xf numFmtId="0" fontId="4" fillId="0" borderId="0" xfId="0" applyFont="1" applyAlignment="1">
      <alignment horizontal="left"/>
    </xf>
    <xf numFmtId="0" fontId="4" fillId="0" borderId="0" xfId="0" applyFo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0" fontId="7" fillId="0" borderId="1" xfId="1" applyFont="1" applyBorder="1" applyAlignment="1">
      <alignment vertical="center" wrapText="1"/>
    </xf>
    <xf numFmtId="0" fontId="6" fillId="0" borderId="0" xfId="1"/>
    <xf numFmtId="0" fontId="8" fillId="0" borderId="1" xfId="1" applyFont="1" applyBorder="1"/>
    <xf numFmtId="4" fontId="8" fillId="0" borderId="1" xfId="1" applyNumberFormat="1" applyFont="1" applyBorder="1"/>
    <xf numFmtId="164" fontId="8" fillId="0" borderId="1" xfId="1" applyNumberFormat="1" applyFont="1" applyBorder="1" applyAlignment="1">
      <alignment horizontal="center"/>
    </xf>
    <xf numFmtId="0" fontId="7" fillId="0" borderId="1" xfId="1" applyFont="1" applyBorder="1" applyAlignment="1">
      <alignment horizontal="center" vertical="center" wrapText="1"/>
    </xf>
    <xf numFmtId="0" fontId="9" fillId="2" borderId="1" xfId="1" applyFont="1" applyFill="1" applyBorder="1"/>
    <xf numFmtId="4" fontId="9" fillId="2" borderId="1" xfId="1" applyNumberFormat="1" applyFont="1" applyFill="1" applyBorder="1"/>
    <xf numFmtId="4" fontId="9" fillId="2" borderId="1" xfId="1" applyNumberFormat="1" applyFont="1" applyFill="1" applyBorder="1" applyAlignment="1">
      <alignment horizontal="center"/>
    </xf>
    <xf numFmtId="4" fontId="0" fillId="0" borderId="0" xfId="0" applyNumberFormat="1"/>
    <xf numFmtId="4" fontId="0" fillId="0" borderId="1" xfId="0" applyNumberFormat="1" applyBorder="1"/>
    <xf numFmtId="0" fontId="10" fillId="0" borderId="0" xfId="0" applyFont="1" applyAlignment="1">
      <alignment horizontal="left"/>
    </xf>
  </cellXfs>
  <cellStyles count="2">
    <cellStyle name="Normální" xfId="0" builtinId="0"/>
    <cellStyle name="Normální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373"/>
  <sheetViews>
    <sheetView showGridLines="0" tabSelected="1" topLeftCell="C286" workbookViewId="0">
      <selection activeCell="G303" sqref="G303"/>
    </sheetView>
  </sheetViews>
  <sheetFormatPr defaultRowHeight="15"/>
  <cols>
    <col min="2" max="2" width="10.81640625" style="1" customWidth="1"/>
    <col min="3" max="3" width="43.36328125" customWidth="1"/>
    <col min="4" max="4" width="27.7265625" style="2" customWidth="1"/>
    <col min="5" max="5" width="14.08984375" style="2" customWidth="1"/>
    <col min="6" max="6" width="29" customWidth="1"/>
    <col min="7" max="7" width="27.81640625" customWidth="1"/>
    <col min="8" max="8" width="28" customWidth="1"/>
  </cols>
  <sheetData>
    <row r="2" spans="2:8" ht="21.6">
      <c r="B2" s="18" t="s">
        <v>520</v>
      </c>
    </row>
    <row r="3" spans="2:8" ht="21.6">
      <c r="B3" s="18"/>
    </row>
    <row r="4" spans="2:8">
      <c r="B4" s="30" t="s">
        <v>522</v>
      </c>
    </row>
    <row r="5" spans="2:8" s="3" customFormat="1" ht="50.1" customHeight="1">
      <c r="B5" s="6" t="s">
        <v>508</v>
      </c>
      <c r="C5" s="6" t="s">
        <v>502</v>
      </c>
      <c r="D5" s="6" t="s">
        <v>503</v>
      </c>
      <c r="E5" s="6" t="s">
        <v>504</v>
      </c>
      <c r="F5" s="6" t="s">
        <v>521</v>
      </c>
      <c r="G5" s="6" t="s">
        <v>523</v>
      </c>
      <c r="H5" s="6" t="s">
        <v>524</v>
      </c>
    </row>
    <row r="6" spans="2:8" ht="16.2">
      <c r="B6" s="7" t="s">
        <v>0</v>
      </c>
      <c r="C6" s="8" t="s">
        <v>1</v>
      </c>
      <c r="D6" s="9" t="s">
        <v>2</v>
      </c>
      <c r="E6" s="9" t="s">
        <v>3</v>
      </c>
      <c r="F6" s="10">
        <v>48327956.439999998</v>
      </c>
      <c r="G6" s="10">
        <v>48327956.439999998</v>
      </c>
      <c r="H6" s="29">
        <f>F6-G6</f>
        <v>0</v>
      </c>
    </row>
    <row r="7" spans="2:8" ht="16.2">
      <c r="B7" s="7" t="s">
        <v>4</v>
      </c>
      <c r="C7" s="8" t="s">
        <v>5</v>
      </c>
      <c r="D7" s="9" t="s">
        <v>2</v>
      </c>
      <c r="E7" s="9" t="s">
        <v>6</v>
      </c>
      <c r="F7" s="10">
        <v>26930094.609999996</v>
      </c>
      <c r="G7" s="10">
        <v>26929544.609999996</v>
      </c>
      <c r="H7" s="29">
        <f t="shared" ref="H7:H70" si="0">F7-G7</f>
        <v>550</v>
      </c>
    </row>
    <row r="8" spans="2:8" ht="16.2">
      <c r="B8" s="7">
        <v>27617793</v>
      </c>
      <c r="C8" s="8" t="s">
        <v>7</v>
      </c>
      <c r="D8" s="9" t="s">
        <v>8</v>
      </c>
      <c r="E8" s="9" t="s">
        <v>6</v>
      </c>
      <c r="F8" s="10">
        <v>20620183.34</v>
      </c>
      <c r="G8" s="10">
        <v>20620183.34</v>
      </c>
      <c r="H8" s="29">
        <f t="shared" si="0"/>
        <v>0</v>
      </c>
    </row>
    <row r="9" spans="2:8" ht="16.2">
      <c r="B9" s="7" t="s">
        <v>9</v>
      </c>
      <c r="C9" s="8" t="s">
        <v>10</v>
      </c>
      <c r="D9" s="9" t="s">
        <v>2</v>
      </c>
      <c r="E9" s="9" t="s">
        <v>6</v>
      </c>
      <c r="F9" s="10">
        <v>20238512.150000002</v>
      </c>
      <c r="G9" s="10">
        <v>19985962.150000002</v>
      </c>
      <c r="H9" s="29">
        <f t="shared" si="0"/>
        <v>252550</v>
      </c>
    </row>
    <row r="10" spans="2:8" ht="16.2">
      <c r="B10" s="7">
        <v>61989592</v>
      </c>
      <c r="C10" s="8" t="s">
        <v>11</v>
      </c>
      <c r="D10" s="9" t="s">
        <v>2</v>
      </c>
      <c r="E10" s="9" t="s">
        <v>12</v>
      </c>
      <c r="F10" s="10">
        <v>18872035.16</v>
      </c>
      <c r="G10" s="10">
        <v>18872035.16</v>
      </c>
      <c r="H10" s="29">
        <f t="shared" si="0"/>
        <v>0</v>
      </c>
    </row>
    <row r="11" spans="2:8" ht="16.2">
      <c r="B11" s="7" t="s">
        <v>13</v>
      </c>
      <c r="C11" s="8" t="s">
        <v>14</v>
      </c>
      <c r="D11" s="9" t="s">
        <v>2</v>
      </c>
      <c r="E11" s="9" t="s">
        <v>6</v>
      </c>
      <c r="F11" s="10">
        <v>15530051.470000001</v>
      </c>
      <c r="G11" s="10">
        <v>15530051.470000001</v>
      </c>
      <c r="H11" s="29">
        <f t="shared" si="0"/>
        <v>0</v>
      </c>
    </row>
    <row r="12" spans="2:8" ht="16.2">
      <c r="B12" s="7" t="s">
        <v>15</v>
      </c>
      <c r="C12" s="8" t="s">
        <v>16</v>
      </c>
      <c r="D12" s="9" t="s">
        <v>2</v>
      </c>
      <c r="E12" s="9" t="s">
        <v>3</v>
      </c>
      <c r="F12" s="10">
        <v>14731041.220000004</v>
      </c>
      <c r="G12" s="10">
        <v>14731041.220000004</v>
      </c>
      <c r="H12" s="29">
        <f t="shared" si="0"/>
        <v>0</v>
      </c>
    </row>
    <row r="13" spans="2:8" ht="16.2">
      <c r="B13" s="7">
        <v>68378271</v>
      </c>
      <c r="C13" s="8" t="s">
        <v>17</v>
      </c>
      <c r="D13" s="9" t="s">
        <v>18</v>
      </c>
      <c r="E13" s="9" t="s">
        <v>6</v>
      </c>
      <c r="F13" s="10">
        <v>13095242.240000004</v>
      </c>
      <c r="G13" s="10">
        <v>13095242.240000004</v>
      </c>
      <c r="H13" s="29">
        <f t="shared" si="0"/>
        <v>0</v>
      </c>
    </row>
    <row r="14" spans="2:8" ht="16.2">
      <c r="B14" s="7" t="s">
        <v>19</v>
      </c>
      <c r="C14" s="8" t="s">
        <v>20</v>
      </c>
      <c r="D14" s="9" t="s">
        <v>2</v>
      </c>
      <c r="E14" s="9" t="s">
        <v>21</v>
      </c>
      <c r="F14" s="10">
        <v>10728156.460000001</v>
      </c>
      <c r="G14" s="10">
        <v>10728156.460000001</v>
      </c>
      <c r="H14" s="29">
        <f t="shared" si="0"/>
        <v>0</v>
      </c>
    </row>
    <row r="15" spans="2:8" ht="16.2">
      <c r="B15" s="7" t="s">
        <v>22</v>
      </c>
      <c r="C15" s="8" t="s">
        <v>23</v>
      </c>
      <c r="D15" s="9" t="s">
        <v>18</v>
      </c>
      <c r="E15" s="9" t="s">
        <v>24</v>
      </c>
      <c r="F15" s="10">
        <v>8785208.0199999996</v>
      </c>
      <c r="G15" s="10">
        <v>8785208.0199999996</v>
      </c>
      <c r="H15" s="29">
        <f t="shared" si="0"/>
        <v>0</v>
      </c>
    </row>
    <row r="16" spans="2:8" ht="16.2">
      <c r="B16" s="7">
        <v>61388963</v>
      </c>
      <c r="C16" s="8" t="s">
        <v>25</v>
      </c>
      <c r="D16" s="9" t="s">
        <v>18</v>
      </c>
      <c r="E16" s="9" t="s">
        <v>6</v>
      </c>
      <c r="F16" s="10">
        <v>8034265.7399999993</v>
      </c>
      <c r="G16" s="10">
        <v>8034265.7399999993</v>
      </c>
      <c r="H16" s="29">
        <f t="shared" si="0"/>
        <v>0</v>
      </c>
    </row>
    <row r="17" spans="2:8" ht="16.2">
      <c r="B17" s="7" t="s">
        <v>26</v>
      </c>
      <c r="C17" s="8" t="s">
        <v>27</v>
      </c>
      <c r="D17" s="9" t="s">
        <v>2</v>
      </c>
      <c r="E17" s="9" t="s">
        <v>3</v>
      </c>
      <c r="F17" s="10">
        <v>6184974.5</v>
      </c>
      <c r="G17" s="10">
        <v>6184974.5</v>
      </c>
      <c r="H17" s="29">
        <f t="shared" si="0"/>
        <v>0</v>
      </c>
    </row>
    <row r="18" spans="2:8" ht="16.2">
      <c r="B18" s="7" t="s">
        <v>28</v>
      </c>
      <c r="C18" s="8" t="s">
        <v>29</v>
      </c>
      <c r="D18" s="9" t="s">
        <v>8</v>
      </c>
      <c r="E18" s="9" t="s">
        <v>30</v>
      </c>
      <c r="F18" s="10">
        <v>5851709.25</v>
      </c>
      <c r="G18" s="10">
        <v>5851709.25</v>
      </c>
      <c r="H18" s="29">
        <f t="shared" si="0"/>
        <v>0</v>
      </c>
    </row>
    <row r="19" spans="2:8" ht="16.2">
      <c r="B19" s="7" t="s">
        <v>31</v>
      </c>
      <c r="C19" s="8" t="s">
        <v>32</v>
      </c>
      <c r="D19" s="9" t="s">
        <v>2</v>
      </c>
      <c r="E19" s="9" t="s">
        <v>6</v>
      </c>
      <c r="F19" s="10">
        <v>5223176.8600000013</v>
      </c>
      <c r="G19" s="10">
        <v>5223176.8600000013</v>
      </c>
      <c r="H19" s="29">
        <f t="shared" si="0"/>
        <v>0</v>
      </c>
    </row>
    <row r="20" spans="2:8" ht="16.2">
      <c r="B20" s="7" t="s">
        <v>33</v>
      </c>
      <c r="C20" s="8" t="s">
        <v>34</v>
      </c>
      <c r="D20" s="9" t="s">
        <v>2</v>
      </c>
      <c r="E20" s="9" t="s">
        <v>35</v>
      </c>
      <c r="F20" s="10">
        <v>5098538</v>
      </c>
      <c r="G20" s="10">
        <v>5098538</v>
      </c>
      <c r="H20" s="29">
        <f t="shared" si="0"/>
        <v>0</v>
      </c>
    </row>
    <row r="21" spans="2:8" ht="16.2">
      <c r="B21" s="7" t="s">
        <v>36</v>
      </c>
      <c r="C21" s="8" t="s">
        <v>37</v>
      </c>
      <c r="D21" s="9" t="s">
        <v>18</v>
      </c>
      <c r="E21" s="9" t="s">
        <v>6</v>
      </c>
      <c r="F21" s="10">
        <v>4914273.3900000006</v>
      </c>
      <c r="G21" s="10">
        <v>1122720.8999999999</v>
      </c>
      <c r="H21" s="29">
        <f t="shared" si="0"/>
        <v>3791552.4900000007</v>
      </c>
    </row>
    <row r="22" spans="2:8" ht="16.2">
      <c r="B22" s="7" t="s">
        <v>38</v>
      </c>
      <c r="C22" s="8" t="s">
        <v>39</v>
      </c>
      <c r="D22" s="9" t="s">
        <v>8</v>
      </c>
      <c r="E22" s="9" t="s">
        <v>6</v>
      </c>
      <c r="F22" s="10">
        <v>4619994.5</v>
      </c>
      <c r="G22" s="10">
        <v>4619994.5</v>
      </c>
      <c r="H22" s="29">
        <f t="shared" si="0"/>
        <v>0</v>
      </c>
    </row>
    <row r="23" spans="2:8" ht="16.2">
      <c r="B23" s="7" t="s">
        <v>40</v>
      </c>
      <c r="C23" s="8" t="s">
        <v>41</v>
      </c>
      <c r="D23" s="9" t="s">
        <v>18</v>
      </c>
      <c r="E23" s="9" t="s">
        <v>42</v>
      </c>
      <c r="F23" s="10">
        <v>4571967.3499999996</v>
      </c>
      <c r="G23" s="10">
        <v>4571967.3499999996</v>
      </c>
      <c r="H23" s="29">
        <f t="shared" si="0"/>
        <v>0</v>
      </c>
    </row>
    <row r="24" spans="2:8" ht="16.2">
      <c r="B24" s="7" t="s">
        <v>43</v>
      </c>
      <c r="C24" s="8" t="s">
        <v>44</v>
      </c>
      <c r="D24" s="9" t="s">
        <v>18</v>
      </c>
      <c r="E24" s="9" t="s">
        <v>6</v>
      </c>
      <c r="F24" s="10">
        <v>4291593.8</v>
      </c>
      <c r="G24" s="10">
        <v>4291593.8</v>
      </c>
      <c r="H24" s="29">
        <f t="shared" si="0"/>
        <v>0</v>
      </c>
    </row>
    <row r="25" spans="2:8" ht="16.2">
      <c r="B25" s="7">
        <v>62156489</v>
      </c>
      <c r="C25" s="8" t="s">
        <v>45</v>
      </c>
      <c r="D25" s="9" t="s">
        <v>2</v>
      </c>
      <c r="E25" s="9" t="s">
        <v>3</v>
      </c>
      <c r="F25" s="10">
        <v>4143167.58</v>
      </c>
      <c r="G25" s="10">
        <v>4143167.58</v>
      </c>
      <c r="H25" s="29">
        <f t="shared" si="0"/>
        <v>0</v>
      </c>
    </row>
    <row r="26" spans="2:8" ht="16.2">
      <c r="B26" s="7" t="s">
        <v>46</v>
      </c>
      <c r="C26" s="8" t="s">
        <v>47</v>
      </c>
      <c r="D26" s="9" t="s">
        <v>18</v>
      </c>
      <c r="E26" s="9" t="s">
        <v>42</v>
      </c>
      <c r="F26" s="10">
        <v>3743421.77</v>
      </c>
      <c r="G26" s="10">
        <v>3743421.77</v>
      </c>
      <c r="H26" s="29">
        <f t="shared" si="0"/>
        <v>0</v>
      </c>
    </row>
    <row r="27" spans="2:8" ht="16.2">
      <c r="B27" s="7" t="s">
        <v>48</v>
      </c>
      <c r="C27" s="8" t="s">
        <v>49</v>
      </c>
      <c r="D27" s="9" t="s">
        <v>18</v>
      </c>
      <c r="E27" s="9" t="s">
        <v>6</v>
      </c>
      <c r="F27" s="10">
        <v>3629076</v>
      </c>
      <c r="G27" s="10">
        <v>3629076</v>
      </c>
      <c r="H27" s="29">
        <f t="shared" si="0"/>
        <v>0</v>
      </c>
    </row>
    <row r="28" spans="2:8" ht="16.2">
      <c r="B28" s="7" t="s">
        <v>50</v>
      </c>
      <c r="C28" s="8" t="s">
        <v>51</v>
      </c>
      <c r="D28" s="9" t="s">
        <v>8</v>
      </c>
      <c r="E28" s="9" t="s">
        <v>3</v>
      </c>
      <c r="F28" s="10">
        <v>3592280.25</v>
      </c>
      <c r="G28" s="10">
        <v>3592280.25</v>
      </c>
      <c r="H28" s="29">
        <f t="shared" si="0"/>
        <v>0</v>
      </c>
    </row>
    <row r="29" spans="2:8" ht="16.2">
      <c r="B29" s="7" t="s">
        <v>52</v>
      </c>
      <c r="C29" s="8" t="s">
        <v>53</v>
      </c>
      <c r="D29" s="9" t="s">
        <v>18</v>
      </c>
      <c r="E29" s="9" t="s">
        <v>3</v>
      </c>
      <c r="F29" s="10">
        <v>3588129.9</v>
      </c>
      <c r="G29" s="10">
        <v>3588129.9</v>
      </c>
      <c r="H29" s="29">
        <f t="shared" si="0"/>
        <v>0</v>
      </c>
    </row>
    <row r="30" spans="2:8" ht="16.2">
      <c r="B30" s="7" t="s">
        <v>54</v>
      </c>
      <c r="C30" s="8" t="s">
        <v>55</v>
      </c>
      <c r="D30" s="9" t="s">
        <v>56</v>
      </c>
      <c r="E30" s="9" t="s">
        <v>6</v>
      </c>
      <c r="F30" s="10">
        <v>3582000</v>
      </c>
      <c r="G30" s="10">
        <v>3582000</v>
      </c>
      <c r="H30" s="29">
        <f t="shared" si="0"/>
        <v>0</v>
      </c>
    </row>
    <row r="31" spans="2:8" ht="16.2">
      <c r="B31" s="7" t="s">
        <v>57</v>
      </c>
      <c r="C31" s="8" t="s">
        <v>58</v>
      </c>
      <c r="D31" s="9" t="s">
        <v>8</v>
      </c>
      <c r="E31" s="9" t="s">
        <v>6</v>
      </c>
      <c r="F31" s="10">
        <v>3213875</v>
      </c>
      <c r="G31" s="10">
        <v>3213875</v>
      </c>
      <c r="H31" s="29">
        <f t="shared" si="0"/>
        <v>0</v>
      </c>
    </row>
    <row r="32" spans="2:8" ht="16.2">
      <c r="B32" s="7" t="s">
        <v>59</v>
      </c>
      <c r="C32" s="8" t="s">
        <v>60</v>
      </c>
      <c r="D32" s="9" t="s">
        <v>8</v>
      </c>
      <c r="E32" s="9" t="s">
        <v>6</v>
      </c>
      <c r="F32" s="10">
        <v>3109515.4699999997</v>
      </c>
      <c r="G32" s="10">
        <v>3109515.4699999997</v>
      </c>
      <c r="H32" s="29">
        <f t="shared" si="0"/>
        <v>0</v>
      </c>
    </row>
    <row r="33" spans="2:8" ht="16.2">
      <c r="B33" s="7">
        <v>49777513</v>
      </c>
      <c r="C33" s="8" t="s">
        <v>61</v>
      </c>
      <c r="D33" s="9" t="s">
        <v>2</v>
      </c>
      <c r="E33" s="9" t="s">
        <v>62</v>
      </c>
      <c r="F33" s="10">
        <v>3087383.55</v>
      </c>
      <c r="G33" s="10">
        <v>3026133.55</v>
      </c>
      <c r="H33" s="29">
        <f t="shared" si="0"/>
        <v>61250</v>
      </c>
    </row>
    <row r="34" spans="2:8" ht="16.2">
      <c r="B34" s="7" t="s">
        <v>63</v>
      </c>
      <c r="C34" s="8" t="s">
        <v>64</v>
      </c>
      <c r="D34" s="9" t="s">
        <v>56</v>
      </c>
      <c r="E34" s="9" t="s">
        <v>6</v>
      </c>
      <c r="F34" s="10">
        <v>3026500</v>
      </c>
      <c r="G34" s="10">
        <v>3026500</v>
      </c>
      <c r="H34" s="29">
        <f t="shared" si="0"/>
        <v>0</v>
      </c>
    </row>
    <row r="35" spans="2:8" ht="16.2">
      <c r="B35" s="7" t="s">
        <v>65</v>
      </c>
      <c r="C35" s="8" t="s">
        <v>66</v>
      </c>
      <c r="D35" s="9" t="s">
        <v>67</v>
      </c>
      <c r="E35" s="9" t="s">
        <v>6</v>
      </c>
      <c r="F35" s="10">
        <v>3019170.6</v>
      </c>
      <c r="G35" s="10">
        <v>3019170.6</v>
      </c>
      <c r="H35" s="29">
        <f t="shared" si="0"/>
        <v>0</v>
      </c>
    </row>
    <row r="36" spans="2:8" ht="16.2">
      <c r="B36" s="7" t="s">
        <v>68</v>
      </c>
      <c r="C36" s="8" t="s">
        <v>69</v>
      </c>
      <c r="D36" s="9" t="s">
        <v>2</v>
      </c>
      <c r="E36" s="9" t="s">
        <v>70</v>
      </c>
      <c r="F36" s="10">
        <v>2951559.65</v>
      </c>
      <c r="G36" s="10">
        <v>2951559.65</v>
      </c>
      <c r="H36" s="29">
        <f t="shared" si="0"/>
        <v>0</v>
      </c>
    </row>
    <row r="37" spans="2:8" ht="16.2">
      <c r="B37" s="7">
        <v>27495779</v>
      </c>
      <c r="C37" s="8" t="s">
        <v>71</v>
      </c>
      <c r="D37" s="9" t="s">
        <v>8</v>
      </c>
      <c r="E37" s="9" t="s">
        <v>72</v>
      </c>
      <c r="F37" s="10">
        <v>2905475</v>
      </c>
      <c r="G37" s="10">
        <v>2905475</v>
      </c>
      <c r="H37" s="29">
        <f t="shared" si="0"/>
        <v>0</v>
      </c>
    </row>
    <row r="38" spans="2:8" ht="16.2">
      <c r="B38" s="7" t="s">
        <v>73</v>
      </c>
      <c r="C38" s="8" t="s">
        <v>74</v>
      </c>
      <c r="D38" s="9" t="s">
        <v>56</v>
      </c>
      <c r="E38" s="9" t="s">
        <v>6</v>
      </c>
      <c r="F38" s="10">
        <v>2818191.2199999997</v>
      </c>
      <c r="G38" s="10">
        <v>2818191.2199999997</v>
      </c>
      <c r="H38" s="29">
        <f t="shared" si="0"/>
        <v>0</v>
      </c>
    </row>
    <row r="39" spans="2:8" ht="16.2">
      <c r="B39" s="7">
        <v>49811894</v>
      </c>
      <c r="C39" s="8" t="s">
        <v>75</v>
      </c>
      <c r="D39" s="9" t="s">
        <v>8</v>
      </c>
      <c r="E39" s="9" t="s">
        <v>6</v>
      </c>
      <c r="F39" s="10">
        <v>2712824.25</v>
      </c>
      <c r="G39" s="10">
        <v>2712824.25</v>
      </c>
      <c r="H39" s="29">
        <f t="shared" si="0"/>
        <v>0</v>
      </c>
    </row>
    <row r="40" spans="2:8" ht="16.2">
      <c r="B40" s="7" t="s">
        <v>76</v>
      </c>
      <c r="C40" s="8" t="s">
        <v>77</v>
      </c>
      <c r="D40" s="9" t="s">
        <v>8</v>
      </c>
      <c r="E40" s="9" t="s">
        <v>6</v>
      </c>
      <c r="F40" s="10">
        <v>2500000</v>
      </c>
      <c r="G40" s="10">
        <v>2500000</v>
      </c>
      <c r="H40" s="29">
        <f t="shared" si="0"/>
        <v>0</v>
      </c>
    </row>
    <row r="41" spans="2:8" ht="16.2">
      <c r="B41" s="7" t="s">
        <v>78</v>
      </c>
      <c r="C41" s="8" t="s">
        <v>79</v>
      </c>
      <c r="D41" s="9" t="s">
        <v>8</v>
      </c>
      <c r="E41" s="9" t="s">
        <v>6</v>
      </c>
      <c r="F41" s="10">
        <v>2500000</v>
      </c>
      <c r="G41" s="10">
        <v>2500000</v>
      </c>
      <c r="H41" s="29">
        <f t="shared" si="0"/>
        <v>0</v>
      </c>
    </row>
    <row r="42" spans="2:8" ht="16.2">
      <c r="B42" s="7" t="s">
        <v>80</v>
      </c>
      <c r="C42" s="8" t="s">
        <v>81</v>
      </c>
      <c r="D42" s="9" t="s">
        <v>18</v>
      </c>
      <c r="E42" s="9" t="s">
        <v>6</v>
      </c>
      <c r="F42" s="10">
        <v>2483727.12</v>
      </c>
      <c r="G42" s="10">
        <v>2483727.12</v>
      </c>
      <c r="H42" s="29">
        <f t="shared" si="0"/>
        <v>0</v>
      </c>
    </row>
    <row r="43" spans="2:8" ht="16.2">
      <c r="B43" s="7">
        <v>27727122</v>
      </c>
      <c r="C43" s="8" t="s">
        <v>82</v>
      </c>
      <c r="D43" s="9" t="s">
        <v>8</v>
      </c>
      <c r="E43" s="9" t="s">
        <v>3</v>
      </c>
      <c r="F43" s="10">
        <v>2393388.33</v>
      </c>
      <c r="G43" s="10">
        <v>2393388.33</v>
      </c>
      <c r="H43" s="29">
        <f t="shared" si="0"/>
        <v>0</v>
      </c>
    </row>
    <row r="44" spans="2:8" ht="16.2">
      <c r="B44" s="7">
        <v>67985955</v>
      </c>
      <c r="C44" s="8" t="s">
        <v>83</v>
      </c>
      <c r="D44" s="9" t="s">
        <v>18</v>
      </c>
      <c r="E44" s="9" t="s">
        <v>6</v>
      </c>
      <c r="F44" s="10">
        <v>2384990</v>
      </c>
      <c r="G44" s="10">
        <v>2384990</v>
      </c>
      <c r="H44" s="29">
        <f t="shared" si="0"/>
        <v>0</v>
      </c>
    </row>
    <row r="45" spans="2:8" ht="16.2">
      <c r="B45" s="7">
        <v>63839172</v>
      </c>
      <c r="C45" s="8" t="s">
        <v>84</v>
      </c>
      <c r="D45" s="9" t="s">
        <v>18</v>
      </c>
      <c r="E45" s="9" t="s">
        <v>6</v>
      </c>
      <c r="F45" s="10">
        <v>2195412.5</v>
      </c>
      <c r="G45" s="10">
        <v>2195412.5</v>
      </c>
      <c r="H45" s="29">
        <f t="shared" si="0"/>
        <v>0</v>
      </c>
    </row>
    <row r="46" spans="2:8" ht="16.2">
      <c r="B46" s="7" t="s">
        <v>85</v>
      </c>
      <c r="C46" s="8" t="s">
        <v>86</v>
      </c>
      <c r="D46" s="9" t="s">
        <v>8</v>
      </c>
      <c r="E46" s="9" t="s">
        <v>72</v>
      </c>
      <c r="F46" s="10">
        <v>2168225</v>
      </c>
      <c r="G46" s="10">
        <v>2168225</v>
      </c>
      <c r="H46" s="29">
        <f t="shared" si="0"/>
        <v>0</v>
      </c>
    </row>
    <row r="47" spans="2:8" ht="16.2">
      <c r="B47" s="7">
        <v>26722445</v>
      </c>
      <c r="C47" s="8" t="s">
        <v>87</v>
      </c>
      <c r="D47" s="9" t="s">
        <v>18</v>
      </c>
      <c r="E47" s="9" t="s">
        <v>42</v>
      </c>
      <c r="F47" s="10">
        <v>1864901</v>
      </c>
      <c r="G47" s="10">
        <v>746337.5</v>
      </c>
      <c r="H47" s="29">
        <f t="shared" si="0"/>
        <v>1118563.5</v>
      </c>
    </row>
    <row r="48" spans="2:8" ht="16.2">
      <c r="B48" s="7" t="s">
        <v>88</v>
      </c>
      <c r="C48" s="8" t="s">
        <v>89</v>
      </c>
      <c r="D48" s="9" t="s">
        <v>2</v>
      </c>
      <c r="E48" s="9" t="s">
        <v>24</v>
      </c>
      <c r="F48" s="10">
        <v>1740541.15</v>
      </c>
      <c r="G48" s="10">
        <v>1740541.15</v>
      </c>
      <c r="H48" s="29">
        <f t="shared" si="0"/>
        <v>0</v>
      </c>
    </row>
    <row r="49" spans="2:8" ht="16.2">
      <c r="B49" s="7" t="s">
        <v>90</v>
      </c>
      <c r="C49" s="8" t="s">
        <v>91</v>
      </c>
      <c r="D49" s="9" t="s">
        <v>8</v>
      </c>
      <c r="E49" s="9" t="s">
        <v>42</v>
      </c>
      <c r="F49" s="10">
        <v>1581440.5</v>
      </c>
      <c r="G49" s="10">
        <v>1581440.5</v>
      </c>
      <c r="H49" s="29">
        <f t="shared" si="0"/>
        <v>0</v>
      </c>
    </row>
    <row r="50" spans="2:8" ht="16.2">
      <c r="B50" s="7" t="s">
        <v>92</v>
      </c>
      <c r="C50" s="8" t="s">
        <v>93</v>
      </c>
      <c r="D50" s="9" t="s">
        <v>18</v>
      </c>
      <c r="E50" s="9" t="s">
        <v>6</v>
      </c>
      <c r="F50" s="10">
        <v>1576790</v>
      </c>
      <c r="G50" s="10">
        <v>1557465</v>
      </c>
      <c r="H50" s="29">
        <f t="shared" si="0"/>
        <v>19325</v>
      </c>
    </row>
    <row r="51" spans="2:8" ht="16.2">
      <c r="B51" s="7" t="s">
        <v>94</v>
      </c>
      <c r="C51" s="8" t="s">
        <v>95</v>
      </c>
      <c r="D51" s="9" t="s">
        <v>18</v>
      </c>
      <c r="E51" s="9" t="s">
        <v>6</v>
      </c>
      <c r="F51" s="10">
        <v>1565022.88</v>
      </c>
      <c r="G51" s="10">
        <v>1565022.88</v>
      </c>
      <c r="H51" s="29">
        <f t="shared" si="0"/>
        <v>0</v>
      </c>
    </row>
    <row r="52" spans="2:8" ht="16.2">
      <c r="B52" s="7" t="s">
        <v>96</v>
      </c>
      <c r="C52" s="8" t="s">
        <v>97</v>
      </c>
      <c r="D52" s="9" t="s">
        <v>67</v>
      </c>
      <c r="E52" s="9" t="s">
        <v>6</v>
      </c>
      <c r="F52" s="10">
        <v>1524554</v>
      </c>
      <c r="G52" s="10">
        <v>1524554</v>
      </c>
      <c r="H52" s="29">
        <f t="shared" si="0"/>
        <v>0</v>
      </c>
    </row>
    <row r="53" spans="2:8" ht="16.2">
      <c r="B53" s="7" t="s">
        <v>98</v>
      </c>
      <c r="C53" s="8" t="s">
        <v>99</v>
      </c>
      <c r="D53" s="9" t="s">
        <v>18</v>
      </c>
      <c r="E53" s="9" t="s">
        <v>6</v>
      </c>
      <c r="F53" s="10">
        <v>1492268</v>
      </c>
      <c r="G53" s="10">
        <v>1492268</v>
      </c>
      <c r="H53" s="29">
        <f t="shared" si="0"/>
        <v>0</v>
      </c>
    </row>
    <row r="54" spans="2:8" ht="16.2">
      <c r="B54" s="7">
        <v>27928845</v>
      </c>
      <c r="C54" s="8" t="s">
        <v>100</v>
      </c>
      <c r="D54" s="9" t="s">
        <v>8</v>
      </c>
      <c r="E54" s="9" t="s">
        <v>6</v>
      </c>
      <c r="F54" s="10">
        <v>1442140</v>
      </c>
      <c r="G54" s="10">
        <v>1442140</v>
      </c>
      <c r="H54" s="29">
        <f t="shared" si="0"/>
        <v>0</v>
      </c>
    </row>
    <row r="55" spans="2:8" ht="16.2">
      <c r="B55" s="7" t="s">
        <v>101</v>
      </c>
      <c r="C55" s="8" t="s">
        <v>102</v>
      </c>
      <c r="D55" s="9" t="s">
        <v>18</v>
      </c>
      <c r="E55" s="9" t="s">
        <v>6</v>
      </c>
      <c r="F55" s="10">
        <v>1349186</v>
      </c>
      <c r="G55" s="10">
        <v>1291686</v>
      </c>
      <c r="H55" s="29">
        <f t="shared" si="0"/>
        <v>57500</v>
      </c>
    </row>
    <row r="56" spans="2:8" ht="16.2">
      <c r="B56" s="7">
        <v>27216331</v>
      </c>
      <c r="C56" s="8" t="s">
        <v>103</v>
      </c>
      <c r="D56" s="9" t="s">
        <v>8</v>
      </c>
      <c r="E56" s="9" t="s">
        <v>6</v>
      </c>
      <c r="F56" s="10">
        <v>1296816.24</v>
      </c>
      <c r="G56" s="10">
        <v>1296816.24</v>
      </c>
      <c r="H56" s="29">
        <f t="shared" si="0"/>
        <v>0</v>
      </c>
    </row>
    <row r="57" spans="2:8" ht="16.2">
      <c r="B57" s="7">
        <v>17843537</v>
      </c>
      <c r="C57" s="8" t="s">
        <v>104</v>
      </c>
      <c r="D57" s="9" t="s">
        <v>8</v>
      </c>
      <c r="E57" s="9" t="s">
        <v>105</v>
      </c>
      <c r="F57" s="10">
        <v>1281949.3799999999</v>
      </c>
      <c r="G57" s="10">
        <v>1281949.3799999999</v>
      </c>
      <c r="H57" s="29">
        <f t="shared" si="0"/>
        <v>0</v>
      </c>
    </row>
    <row r="58" spans="2:8" ht="16.2">
      <c r="B58" s="7" t="s">
        <v>106</v>
      </c>
      <c r="C58" s="8" t="s">
        <v>107</v>
      </c>
      <c r="D58" s="9" t="s">
        <v>2</v>
      </c>
      <c r="E58" s="9" t="s">
        <v>6</v>
      </c>
      <c r="F58" s="10">
        <v>1280077.5</v>
      </c>
      <c r="G58" s="10">
        <v>1280077.5</v>
      </c>
      <c r="H58" s="29">
        <f t="shared" si="0"/>
        <v>0</v>
      </c>
    </row>
    <row r="59" spans="2:8" ht="16.2">
      <c r="B59" s="7">
        <v>61388955</v>
      </c>
      <c r="C59" s="8" t="s">
        <v>108</v>
      </c>
      <c r="D59" s="9" t="s">
        <v>18</v>
      </c>
      <c r="E59" s="9" t="s">
        <v>6</v>
      </c>
      <c r="F59" s="10">
        <v>1228997</v>
      </c>
      <c r="G59" s="10">
        <v>1228997</v>
      </c>
      <c r="H59" s="29">
        <f t="shared" si="0"/>
        <v>0</v>
      </c>
    </row>
    <row r="60" spans="2:8" ht="16.2">
      <c r="B60" s="7" t="s">
        <v>109</v>
      </c>
      <c r="C60" s="8" t="s">
        <v>110</v>
      </c>
      <c r="D60" s="9" t="s">
        <v>18</v>
      </c>
      <c r="E60" s="9" t="s">
        <v>42</v>
      </c>
      <c r="F60" s="10">
        <v>1216278</v>
      </c>
      <c r="G60" s="10">
        <v>0</v>
      </c>
      <c r="H60" s="29">
        <f t="shared" si="0"/>
        <v>1216278</v>
      </c>
    </row>
    <row r="61" spans="2:8" ht="16.2">
      <c r="B61" s="7" t="s">
        <v>111</v>
      </c>
      <c r="C61" s="8" t="s">
        <v>112</v>
      </c>
      <c r="D61" s="9" t="s">
        <v>18</v>
      </c>
      <c r="E61" s="9" t="s">
        <v>42</v>
      </c>
      <c r="F61" s="10">
        <v>1192968.72</v>
      </c>
      <c r="G61" s="10">
        <v>1192968.72</v>
      </c>
      <c r="H61" s="29">
        <f t="shared" si="0"/>
        <v>0</v>
      </c>
    </row>
    <row r="62" spans="2:8" ht="16.2">
      <c r="B62" s="7" t="s">
        <v>113</v>
      </c>
      <c r="C62" s="8" t="s">
        <v>114</v>
      </c>
      <c r="D62" s="9" t="s">
        <v>2</v>
      </c>
      <c r="E62" s="9" t="s">
        <v>6</v>
      </c>
      <c r="F62" s="10">
        <v>1155976</v>
      </c>
      <c r="G62" s="10">
        <v>1155976</v>
      </c>
      <c r="H62" s="29">
        <f t="shared" si="0"/>
        <v>0</v>
      </c>
    </row>
    <row r="63" spans="2:8" ht="16.2">
      <c r="B63" s="7">
        <v>46747885</v>
      </c>
      <c r="C63" s="8" t="s">
        <v>115</v>
      </c>
      <c r="D63" s="9" t="s">
        <v>2</v>
      </c>
      <c r="E63" s="9" t="s">
        <v>105</v>
      </c>
      <c r="F63" s="10">
        <v>1094865</v>
      </c>
      <c r="G63" s="10">
        <v>1094865</v>
      </c>
      <c r="H63" s="29">
        <f t="shared" si="0"/>
        <v>0</v>
      </c>
    </row>
    <row r="64" spans="2:8" ht="16.2">
      <c r="B64" s="7" t="s">
        <v>116</v>
      </c>
      <c r="C64" s="8" t="s">
        <v>117</v>
      </c>
      <c r="D64" s="9" t="s">
        <v>56</v>
      </c>
      <c r="E64" s="9" t="s">
        <v>62</v>
      </c>
      <c r="F64" s="10">
        <v>1051937.5</v>
      </c>
      <c r="G64" s="10">
        <v>1051937.5</v>
      </c>
      <c r="H64" s="29">
        <f t="shared" si="0"/>
        <v>0</v>
      </c>
    </row>
    <row r="65" spans="2:8" ht="16.2">
      <c r="B65" s="7" t="s">
        <v>118</v>
      </c>
      <c r="C65" s="8" t="s">
        <v>119</v>
      </c>
      <c r="D65" s="9" t="s">
        <v>18</v>
      </c>
      <c r="E65" s="9" t="s">
        <v>42</v>
      </c>
      <c r="F65" s="10">
        <v>1046187.5</v>
      </c>
      <c r="G65" s="10">
        <v>1046187.5</v>
      </c>
      <c r="H65" s="29">
        <f t="shared" si="0"/>
        <v>0</v>
      </c>
    </row>
    <row r="66" spans="2:8" ht="16.2">
      <c r="B66" s="7" t="s">
        <v>120</v>
      </c>
      <c r="C66" s="8" t="s">
        <v>121</v>
      </c>
      <c r="D66" s="9" t="s">
        <v>18</v>
      </c>
      <c r="E66" s="9" t="s">
        <v>42</v>
      </c>
      <c r="F66" s="10">
        <v>1033342.25</v>
      </c>
      <c r="G66" s="10">
        <v>1033342.25</v>
      </c>
      <c r="H66" s="29">
        <f t="shared" si="0"/>
        <v>0</v>
      </c>
    </row>
    <row r="67" spans="2:8" ht="16.2">
      <c r="B67" s="7" t="s">
        <v>122</v>
      </c>
      <c r="C67" s="8" t="s">
        <v>123</v>
      </c>
      <c r="D67" s="9" t="s">
        <v>18</v>
      </c>
      <c r="E67" s="9" t="s">
        <v>3</v>
      </c>
      <c r="F67" s="10">
        <v>971107.15</v>
      </c>
      <c r="G67" s="10">
        <v>971107.15</v>
      </c>
      <c r="H67" s="29">
        <f t="shared" si="0"/>
        <v>0</v>
      </c>
    </row>
    <row r="68" spans="2:8" ht="16.2">
      <c r="B68" s="7" t="s">
        <v>124</v>
      </c>
      <c r="C68" s="8" t="s">
        <v>125</v>
      </c>
      <c r="D68" s="9" t="s">
        <v>2</v>
      </c>
      <c r="E68" s="9" t="s">
        <v>30</v>
      </c>
      <c r="F68" s="10">
        <v>952925</v>
      </c>
      <c r="G68" s="10">
        <v>952925</v>
      </c>
      <c r="H68" s="29">
        <f t="shared" si="0"/>
        <v>0</v>
      </c>
    </row>
    <row r="69" spans="2:8" ht="16.2">
      <c r="B69" s="7" t="s">
        <v>126</v>
      </c>
      <c r="C69" s="8" t="s">
        <v>127</v>
      </c>
      <c r="D69" s="9" t="s">
        <v>18</v>
      </c>
      <c r="E69" s="9" t="s">
        <v>6</v>
      </c>
      <c r="F69" s="10">
        <v>903262.5</v>
      </c>
      <c r="G69" s="10">
        <v>903262.5</v>
      </c>
      <c r="H69" s="29">
        <f t="shared" si="0"/>
        <v>0</v>
      </c>
    </row>
    <row r="70" spans="2:8" ht="16.2">
      <c r="B70" s="7">
        <v>45277397</v>
      </c>
      <c r="C70" s="8" t="s">
        <v>128</v>
      </c>
      <c r="D70" s="9" t="s">
        <v>8</v>
      </c>
      <c r="E70" s="9" t="s">
        <v>6</v>
      </c>
      <c r="F70" s="10">
        <v>898137.5</v>
      </c>
      <c r="G70" s="10">
        <v>898137.5</v>
      </c>
      <c r="H70" s="29">
        <f t="shared" si="0"/>
        <v>0</v>
      </c>
    </row>
    <row r="71" spans="2:8" ht="16.2">
      <c r="B71" s="7">
        <v>16361733</v>
      </c>
      <c r="C71" s="8" t="s">
        <v>129</v>
      </c>
      <c r="D71" s="9" t="s">
        <v>8</v>
      </c>
      <c r="E71" s="9" t="s">
        <v>70</v>
      </c>
      <c r="F71" s="10">
        <v>873641.25</v>
      </c>
      <c r="G71" s="10">
        <v>873641.25</v>
      </c>
      <c r="H71" s="29">
        <f t="shared" ref="H71:H134" si="1">F71-G71</f>
        <v>0</v>
      </c>
    </row>
    <row r="72" spans="2:8" ht="16.2">
      <c r="B72" s="7">
        <v>24727679</v>
      </c>
      <c r="C72" s="8" t="s">
        <v>130</v>
      </c>
      <c r="D72" s="9" t="s">
        <v>8</v>
      </c>
      <c r="E72" s="9" t="s">
        <v>6</v>
      </c>
      <c r="F72" s="10">
        <v>851687.5</v>
      </c>
      <c r="G72" s="10">
        <v>851687.5</v>
      </c>
      <c r="H72" s="29">
        <f t="shared" si="1"/>
        <v>0</v>
      </c>
    </row>
    <row r="73" spans="2:8" ht="16.2">
      <c r="B73" s="7" t="s">
        <v>131</v>
      </c>
      <c r="C73" s="8" t="s">
        <v>132</v>
      </c>
      <c r="D73" s="9" t="s">
        <v>8</v>
      </c>
      <c r="E73" s="9" t="s">
        <v>42</v>
      </c>
      <c r="F73" s="10">
        <v>837300</v>
      </c>
      <c r="G73" s="10">
        <v>837300</v>
      </c>
      <c r="H73" s="29">
        <f t="shared" si="1"/>
        <v>0</v>
      </c>
    </row>
    <row r="74" spans="2:8" ht="16.2">
      <c r="B74" s="7">
        <v>61384399</v>
      </c>
      <c r="C74" s="8" t="s">
        <v>133</v>
      </c>
      <c r="D74" s="9" t="s">
        <v>2</v>
      </c>
      <c r="E74" s="9" t="s">
        <v>6</v>
      </c>
      <c r="F74" s="10">
        <v>814187.5</v>
      </c>
      <c r="G74" s="10">
        <v>814187.5</v>
      </c>
      <c r="H74" s="29">
        <f t="shared" si="1"/>
        <v>0</v>
      </c>
    </row>
    <row r="75" spans="2:8" ht="16.2">
      <c r="B75" s="7">
        <v>19274921</v>
      </c>
      <c r="C75" s="8" t="s">
        <v>134</v>
      </c>
      <c r="D75" s="9" t="s">
        <v>56</v>
      </c>
      <c r="E75" s="9" t="s">
        <v>62</v>
      </c>
      <c r="F75" s="10">
        <v>805750</v>
      </c>
      <c r="G75" s="10">
        <v>805750</v>
      </c>
      <c r="H75" s="29">
        <f t="shared" si="1"/>
        <v>0</v>
      </c>
    </row>
    <row r="76" spans="2:8" ht="16.2">
      <c r="B76" s="7">
        <v>26482789</v>
      </c>
      <c r="C76" s="8" t="s">
        <v>135</v>
      </c>
      <c r="D76" s="9" t="s">
        <v>2</v>
      </c>
      <c r="E76" s="9" t="s">
        <v>6</v>
      </c>
      <c r="F76" s="10">
        <v>791351.8</v>
      </c>
      <c r="G76" s="10">
        <v>791351.8</v>
      </c>
      <c r="H76" s="29">
        <f t="shared" si="1"/>
        <v>0</v>
      </c>
    </row>
    <row r="77" spans="2:8" ht="16.2">
      <c r="B77" s="7" t="s">
        <v>136</v>
      </c>
      <c r="C77" s="8" t="s">
        <v>137</v>
      </c>
      <c r="D77" s="9" t="s">
        <v>56</v>
      </c>
      <c r="E77" s="9" t="s">
        <v>6</v>
      </c>
      <c r="F77" s="10">
        <v>773500</v>
      </c>
      <c r="G77" s="10">
        <v>773500</v>
      </c>
      <c r="H77" s="29">
        <f t="shared" si="1"/>
        <v>0</v>
      </c>
    </row>
    <row r="78" spans="2:8" ht="16.2">
      <c r="B78" s="7" t="s">
        <v>138</v>
      </c>
      <c r="C78" s="8" t="s">
        <v>139</v>
      </c>
      <c r="D78" s="9" t="s">
        <v>18</v>
      </c>
      <c r="E78" s="9" t="s">
        <v>3</v>
      </c>
      <c r="F78" s="10">
        <v>739000</v>
      </c>
      <c r="G78" s="10">
        <v>739000</v>
      </c>
      <c r="H78" s="29">
        <f t="shared" si="1"/>
        <v>0</v>
      </c>
    </row>
    <row r="79" spans="2:8" ht="16.2">
      <c r="B79" s="7" t="s">
        <v>140</v>
      </c>
      <c r="C79" s="8" t="s">
        <v>141</v>
      </c>
      <c r="D79" s="9" t="s">
        <v>18</v>
      </c>
      <c r="E79" s="9" t="s">
        <v>6</v>
      </c>
      <c r="F79" s="10">
        <v>681000</v>
      </c>
      <c r="G79" s="10">
        <v>681000</v>
      </c>
      <c r="H79" s="29">
        <f t="shared" si="1"/>
        <v>0</v>
      </c>
    </row>
    <row r="80" spans="2:8" ht="16.2">
      <c r="B80" s="7" t="s">
        <v>142</v>
      </c>
      <c r="C80" s="8" t="s">
        <v>143</v>
      </c>
      <c r="D80" s="9" t="s">
        <v>8</v>
      </c>
      <c r="E80" s="9" t="s">
        <v>70</v>
      </c>
      <c r="F80" s="10">
        <v>671747.19</v>
      </c>
      <c r="G80" s="10">
        <v>671747.19</v>
      </c>
      <c r="H80" s="29">
        <f t="shared" si="1"/>
        <v>0</v>
      </c>
    </row>
    <row r="81" spans="2:8" ht="16.2">
      <c r="B81" s="7">
        <v>67985556</v>
      </c>
      <c r="C81" s="8" t="s">
        <v>144</v>
      </c>
      <c r="D81" s="9" t="s">
        <v>18</v>
      </c>
      <c r="E81" s="9" t="s">
        <v>6</v>
      </c>
      <c r="F81" s="10">
        <v>670106</v>
      </c>
      <c r="G81" s="10">
        <v>670106</v>
      </c>
      <c r="H81" s="29">
        <f t="shared" si="1"/>
        <v>0</v>
      </c>
    </row>
    <row r="82" spans="2:8" ht="16.2">
      <c r="B82" s="7" t="s">
        <v>145</v>
      </c>
      <c r="C82" s="8" t="s">
        <v>146</v>
      </c>
      <c r="D82" s="9" t="s">
        <v>8</v>
      </c>
      <c r="E82" s="9" t="s">
        <v>6</v>
      </c>
      <c r="F82" s="10">
        <v>652524</v>
      </c>
      <c r="G82" s="10">
        <v>652524</v>
      </c>
      <c r="H82" s="29">
        <f t="shared" si="1"/>
        <v>0</v>
      </c>
    </row>
    <row r="83" spans="2:8" ht="16.2">
      <c r="B83" s="7">
        <v>66362717</v>
      </c>
      <c r="C83" s="8" t="s">
        <v>147</v>
      </c>
      <c r="D83" s="9" t="s">
        <v>67</v>
      </c>
      <c r="E83" s="9" t="s">
        <v>62</v>
      </c>
      <c r="F83" s="10">
        <v>649562.5</v>
      </c>
      <c r="G83" s="10">
        <v>649562.5</v>
      </c>
      <c r="H83" s="29">
        <f t="shared" si="1"/>
        <v>0</v>
      </c>
    </row>
    <row r="84" spans="2:8" ht="16.2">
      <c r="B84" s="7" t="s">
        <v>148</v>
      </c>
      <c r="C84" s="8" t="s">
        <v>149</v>
      </c>
      <c r="D84" s="9" t="s">
        <v>8</v>
      </c>
      <c r="E84" s="9" t="s">
        <v>3</v>
      </c>
      <c r="F84" s="10">
        <v>641950</v>
      </c>
      <c r="G84" s="10">
        <v>641950</v>
      </c>
      <c r="H84" s="29">
        <f t="shared" si="1"/>
        <v>0</v>
      </c>
    </row>
    <row r="85" spans="2:8" ht="16.2">
      <c r="B85" s="7">
        <v>62933591</v>
      </c>
      <c r="C85" s="8" t="s">
        <v>150</v>
      </c>
      <c r="D85" s="9" t="s">
        <v>67</v>
      </c>
      <c r="E85" s="9" t="s">
        <v>6</v>
      </c>
      <c r="F85" s="10">
        <v>626849</v>
      </c>
      <c r="G85" s="10">
        <v>626849</v>
      </c>
      <c r="H85" s="29">
        <f t="shared" si="1"/>
        <v>0</v>
      </c>
    </row>
    <row r="86" spans="2:8" ht="16.2">
      <c r="B86" s="7">
        <v>47451963</v>
      </c>
      <c r="C86" s="8" t="s">
        <v>151</v>
      </c>
      <c r="D86" s="9" t="s">
        <v>8</v>
      </c>
      <c r="E86" s="9" t="s">
        <v>72</v>
      </c>
      <c r="F86" s="10">
        <v>624269.5</v>
      </c>
      <c r="G86" s="10">
        <v>624269.5</v>
      </c>
      <c r="H86" s="29">
        <f t="shared" si="1"/>
        <v>0</v>
      </c>
    </row>
    <row r="87" spans="2:8" ht="16.2">
      <c r="B87" s="7" t="s">
        <v>152</v>
      </c>
      <c r="C87" s="8" t="s">
        <v>153</v>
      </c>
      <c r="D87" s="9" t="s">
        <v>8</v>
      </c>
      <c r="E87" s="9" t="s">
        <v>3</v>
      </c>
      <c r="F87" s="10">
        <v>595575</v>
      </c>
      <c r="G87" s="10">
        <v>595575</v>
      </c>
      <c r="H87" s="29">
        <f t="shared" si="1"/>
        <v>0</v>
      </c>
    </row>
    <row r="88" spans="2:8" ht="16.2">
      <c r="B88" s="7">
        <v>61388971</v>
      </c>
      <c r="C88" s="8" t="s">
        <v>154</v>
      </c>
      <c r="D88" s="9" t="s">
        <v>18</v>
      </c>
      <c r="E88" s="9" t="s">
        <v>6</v>
      </c>
      <c r="F88" s="10">
        <v>579595.84</v>
      </c>
      <c r="G88" s="10">
        <v>579595.84</v>
      </c>
      <c r="H88" s="29">
        <f t="shared" si="1"/>
        <v>0</v>
      </c>
    </row>
    <row r="89" spans="2:8" ht="16.2">
      <c r="B89" s="7">
        <v>71156429</v>
      </c>
      <c r="C89" s="8" t="s">
        <v>155</v>
      </c>
      <c r="D89" s="9" t="s">
        <v>18</v>
      </c>
      <c r="E89" s="9" t="s">
        <v>12</v>
      </c>
      <c r="F89" s="10">
        <v>579150</v>
      </c>
      <c r="G89" s="10">
        <v>579150</v>
      </c>
      <c r="H89" s="29">
        <f t="shared" si="1"/>
        <v>0</v>
      </c>
    </row>
    <row r="90" spans="2:8" ht="16.2">
      <c r="B90" s="7" t="s">
        <v>156</v>
      </c>
      <c r="C90" s="8" t="s">
        <v>157</v>
      </c>
      <c r="D90" s="9" t="s">
        <v>8</v>
      </c>
      <c r="E90" s="9" t="s">
        <v>6</v>
      </c>
      <c r="F90" s="10">
        <v>572445</v>
      </c>
      <c r="G90" s="10">
        <v>572445</v>
      </c>
      <c r="H90" s="29">
        <f t="shared" si="1"/>
        <v>0</v>
      </c>
    </row>
    <row r="91" spans="2:8" ht="16.2">
      <c r="B91" s="7">
        <v>28184564</v>
      </c>
      <c r="C91" s="8" t="s">
        <v>158</v>
      </c>
      <c r="D91" s="9" t="s">
        <v>8</v>
      </c>
      <c r="E91" s="9" t="s">
        <v>42</v>
      </c>
      <c r="F91" s="10">
        <v>558250</v>
      </c>
      <c r="G91" s="10">
        <v>558250</v>
      </c>
      <c r="H91" s="29">
        <f t="shared" si="1"/>
        <v>0</v>
      </c>
    </row>
    <row r="92" spans="2:8" ht="16.2">
      <c r="B92" s="7" t="s">
        <v>159</v>
      </c>
      <c r="C92" s="8" t="s">
        <v>160</v>
      </c>
      <c r="D92" s="9" t="s">
        <v>8</v>
      </c>
      <c r="E92" s="9" t="s">
        <v>3</v>
      </c>
      <c r="F92" s="10">
        <v>555880</v>
      </c>
      <c r="G92" s="10">
        <v>555880</v>
      </c>
      <c r="H92" s="29">
        <f t="shared" si="1"/>
        <v>0</v>
      </c>
    </row>
    <row r="93" spans="2:8" ht="16.2">
      <c r="B93" s="7" t="s">
        <v>161</v>
      </c>
      <c r="C93" s="8" t="s">
        <v>162</v>
      </c>
      <c r="D93" s="9" t="s">
        <v>8</v>
      </c>
      <c r="E93" s="9" t="s">
        <v>6</v>
      </c>
      <c r="F93" s="10">
        <v>545625</v>
      </c>
      <c r="G93" s="10">
        <v>545625</v>
      </c>
      <c r="H93" s="29">
        <f t="shared" si="1"/>
        <v>0</v>
      </c>
    </row>
    <row r="94" spans="2:8" ht="16.2">
      <c r="B94" s="7" t="s">
        <v>163</v>
      </c>
      <c r="C94" s="8" t="s">
        <v>164</v>
      </c>
      <c r="D94" s="9" t="s">
        <v>67</v>
      </c>
      <c r="E94" s="9" t="s">
        <v>30</v>
      </c>
      <c r="F94" s="10">
        <v>545225</v>
      </c>
      <c r="G94" s="10">
        <v>545225</v>
      </c>
      <c r="H94" s="29">
        <f t="shared" si="1"/>
        <v>0</v>
      </c>
    </row>
    <row r="95" spans="2:8" ht="16.2">
      <c r="B95" s="7">
        <v>27157245</v>
      </c>
      <c r="C95" s="8" t="s">
        <v>165</v>
      </c>
      <c r="D95" s="9" t="s">
        <v>8</v>
      </c>
      <c r="E95" s="9" t="s">
        <v>24</v>
      </c>
      <c r="F95" s="10">
        <v>525000</v>
      </c>
      <c r="G95" s="10">
        <v>525000</v>
      </c>
      <c r="H95" s="29">
        <f t="shared" si="1"/>
        <v>0</v>
      </c>
    </row>
    <row r="96" spans="2:8" ht="16.2">
      <c r="B96" s="7" t="s">
        <v>166</v>
      </c>
      <c r="C96" s="8" t="s">
        <v>167</v>
      </c>
      <c r="D96" s="9" t="s">
        <v>67</v>
      </c>
      <c r="E96" s="9" t="s">
        <v>6</v>
      </c>
      <c r="F96" s="10">
        <v>517519.25</v>
      </c>
      <c r="G96" s="10">
        <v>517519.25</v>
      </c>
      <c r="H96" s="29">
        <f t="shared" si="1"/>
        <v>0</v>
      </c>
    </row>
    <row r="97" spans="2:8" ht="16.2">
      <c r="B97" s="7" t="s">
        <v>168</v>
      </c>
      <c r="C97" s="8" t="s">
        <v>169</v>
      </c>
      <c r="D97" s="9" t="s">
        <v>2</v>
      </c>
      <c r="E97" s="9" t="s">
        <v>12</v>
      </c>
      <c r="F97" s="10">
        <v>505687.5</v>
      </c>
      <c r="G97" s="10">
        <v>505687.5</v>
      </c>
      <c r="H97" s="29">
        <f t="shared" si="1"/>
        <v>0</v>
      </c>
    </row>
    <row r="98" spans="2:8" ht="16.2">
      <c r="B98" s="7">
        <v>25213423</v>
      </c>
      <c r="C98" s="8" t="s">
        <v>170</v>
      </c>
      <c r="D98" s="9" t="s">
        <v>8</v>
      </c>
      <c r="E98" s="9" t="s">
        <v>62</v>
      </c>
      <c r="F98" s="10">
        <v>498328.15</v>
      </c>
      <c r="G98" s="10">
        <v>498328.15</v>
      </c>
      <c r="H98" s="29">
        <f t="shared" si="1"/>
        <v>0</v>
      </c>
    </row>
    <row r="99" spans="2:8" ht="16.2">
      <c r="B99" s="7" t="s">
        <v>171</v>
      </c>
      <c r="C99" s="8" t="s">
        <v>172</v>
      </c>
      <c r="D99" s="9" t="s">
        <v>8</v>
      </c>
      <c r="E99" s="9" t="s">
        <v>105</v>
      </c>
      <c r="F99" s="10">
        <v>494645</v>
      </c>
      <c r="G99" s="10">
        <v>494645</v>
      </c>
      <c r="H99" s="29">
        <f t="shared" si="1"/>
        <v>0</v>
      </c>
    </row>
    <row r="100" spans="2:8" ht="16.2">
      <c r="B100" s="7" t="s">
        <v>173</v>
      </c>
      <c r="C100" s="8" t="s">
        <v>174</v>
      </c>
      <c r="D100" s="9" t="s">
        <v>67</v>
      </c>
      <c r="E100" s="9" t="s">
        <v>42</v>
      </c>
      <c r="F100" s="10">
        <v>494625</v>
      </c>
      <c r="G100" s="10">
        <v>494625</v>
      </c>
      <c r="H100" s="29">
        <f t="shared" si="1"/>
        <v>0</v>
      </c>
    </row>
    <row r="101" spans="2:8" ht="16.2">
      <c r="B101" s="7" t="s">
        <v>175</v>
      </c>
      <c r="C101" s="8" t="s">
        <v>176</v>
      </c>
      <c r="D101" s="9" t="s">
        <v>18</v>
      </c>
      <c r="E101" s="9" t="s">
        <v>6</v>
      </c>
      <c r="F101" s="10">
        <v>487240</v>
      </c>
      <c r="G101" s="10">
        <v>487240</v>
      </c>
      <c r="H101" s="29">
        <f t="shared" si="1"/>
        <v>0</v>
      </c>
    </row>
    <row r="102" spans="2:8" ht="16.2">
      <c r="B102" s="7">
        <v>47537256</v>
      </c>
      <c r="C102" s="8" t="s">
        <v>177</v>
      </c>
      <c r="D102" s="9" t="s">
        <v>8</v>
      </c>
      <c r="E102" s="9" t="s">
        <v>42</v>
      </c>
      <c r="F102" s="10">
        <v>485918.75</v>
      </c>
      <c r="G102" s="10">
        <v>485918.75</v>
      </c>
      <c r="H102" s="29">
        <f t="shared" si="1"/>
        <v>0</v>
      </c>
    </row>
    <row r="103" spans="2:8" ht="16.2">
      <c r="B103" s="7" t="s">
        <v>178</v>
      </c>
      <c r="C103" s="8" t="s">
        <v>179</v>
      </c>
      <c r="D103" s="9" t="s">
        <v>18</v>
      </c>
      <c r="E103" s="9" t="s">
        <v>6</v>
      </c>
      <c r="F103" s="10">
        <v>484375</v>
      </c>
      <c r="G103" s="10">
        <v>484375</v>
      </c>
      <c r="H103" s="29">
        <f t="shared" si="1"/>
        <v>0</v>
      </c>
    </row>
    <row r="104" spans="2:8" ht="16.2">
      <c r="B104" s="7">
        <v>26784246</v>
      </c>
      <c r="C104" s="8" t="s">
        <v>180</v>
      </c>
      <c r="D104" s="9" t="s">
        <v>18</v>
      </c>
      <c r="E104" s="9" t="s">
        <v>12</v>
      </c>
      <c r="F104" s="10">
        <v>481478.75</v>
      </c>
      <c r="G104" s="10">
        <v>481478.75</v>
      </c>
      <c r="H104" s="29">
        <f t="shared" si="1"/>
        <v>0</v>
      </c>
    </row>
    <row r="105" spans="2:8" ht="16.2">
      <c r="B105" s="7" t="s">
        <v>181</v>
      </c>
      <c r="C105" s="8" t="s">
        <v>182</v>
      </c>
      <c r="D105" s="9" t="s">
        <v>56</v>
      </c>
      <c r="E105" s="9" t="s">
        <v>3</v>
      </c>
      <c r="F105" s="10">
        <v>480313</v>
      </c>
      <c r="G105" s="10">
        <v>480313</v>
      </c>
      <c r="H105" s="29">
        <f t="shared" si="1"/>
        <v>0</v>
      </c>
    </row>
    <row r="106" spans="2:8" ht="16.2">
      <c r="B106" s="7">
        <v>26847281</v>
      </c>
      <c r="C106" s="8" t="s">
        <v>183</v>
      </c>
      <c r="D106" s="9" t="s">
        <v>8</v>
      </c>
      <c r="E106" s="9" t="s">
        <v>12</v>
      </c>
      <c r="F106" s="10">
        <v>473625</v>
      </c>
      <c r="G106" s="10">
        <v>473625</v>
      </c>
      <c r="H106" s="29">
        <f t="shared" si="1"/>
        <v>0</v>
      </c>
    </row>
    <row r="107" spans="2:8" ht="16.2">
      <c r="B107" s="7" t="s">
        <v>184</v>
      </c>
      <c r="C107" s="8" t="s">
        <v>185</v>
      </c>
      <c r="D107" s="9" t="s">
        <v>18</v>
      </c>
      <c r="E107" s="9" t="s">
        <v>3</v>
      </c>
      <c r="F107" s="10">
        <v>466475</v>
      </c>
      <c r="G107" s="10">
        <v>466475</v>
      </c>
      <c r="H107" s="29">
        <f t="shared" si="1"/>
        <v>0</v>
      </c>
    </row>
    <row r="108" spans="2:8" ht="16.2">
      <c r="B108" s="7" t="s">
        <v>186</v>
      </c>
      <c r="C108" s="8" t="s">
        <v>187</v>
      </c>
      <c r="D108" s="9" t="s">
        <v>8</v>
      </c>
      <c r="E108" s="9" t="s">
        <v>6</v>
      </c>
      <c r="F108" s="10">
        <v>463350.48</v>
      </c>
      <c r="G108" s="10">
        <v>463350.48</v>
      </c>
      <c r="H108" s="29">
        <f t="shared" si="1"/>
        <v>0</v>
      </c>
    </row>
    <row r="109" spans="2:8" ht="16.2">
      <c r="B109" s="7">
        <v>67985939</v>
      </c>
      <c r="C109" s="8" t="s">
        <v>188</v>
      </c>
      <c r="D109" s="9" t="s">
        <v>18</v>
      </c>
      <c r="E109" s="9" t="s">
        <v>42</v>
      </c>
      <c r="F109" s="10">
        <v>461980.66</v>
      </c>
      <c r="G109" s="10">
        <v>461980.66</v>
      </c>
      <c r="H109" s="29">
        <f t="shared" si="1"/>
        <v>0</v>
      </c>
    </row>
    <row r="110" spans="2:8" ht="16.2">
      <c r="B110" s="7" t="s">
        <v>189</v>
      </c>
      <c r="C110" s="8" t="s">
        <v>190</v>
      </c>
      <c r="D110" s="9" t="s">
        <v>8</v>
      </c>
      <c r="E110" s="9" t="s">
        <v>6</v>
      </c>
      <c r="F110" s="10">
        <v>461000.19</v>
      </c>
      <c r="G110" s="10">
        <v>461000.19</v>
      </c>
      <c r="H110" s="29">
        <f t="shared" si="1"/>
        <v>0</v>
      </c>
    </row>
    <row r="111" spans="2:8" ht="16.2">
      <c r="B111" s="7" t="s">
        <v>191</v>
      </c>
      <c r="C111" s="8" t="s">
        <v>192</v>
      </c>
      <c r="D111" s="9" t="s">
        <v>18</v>
      </c>
      <c r="E111" s="9" t="s">
        <v>3</v>
      </c>
      <c r="F111" s="10">
        <v>460195</v>
      </c>
      <c r="G111" s="10">
        <v>460195</v>
      </c>
      <c r="H111" s="29">
        <f t="shared" si="1"/>
        <v>0</v>
      </c>
    </row>
    <row r="112" spans="2:8" ht="16.2">
      <c r="B112" s="7" t="s">
        <v>193</v>
      </c>
      <c r="C112" s="8" t="s">
        <v>194</v>
      </c>
      <c r="D112" s="9" t="s">
        <v>8</v>
      </c>
      <c r="E112" s="9" t="s">
        <v>6</v>
      </c>
      <c r="F112" s="10">
        <v>460000</v>
      </c>
      <c r="G112" s="10">
        <v>0</v>
      </c>
      <c r="H112" s="29">
        <f t="shared" si="1"/>
        <v>460000</v>
      </c>
    </row>
    <row r="113" spans="2:8" ht="16.2">
      <c r="B113" s="7" t="s">
        <v>195</v>
      </c>
      <c r="C113" s="8" t="s">
        <v>196</v>
      </c>
      <c r="D113" s="9" t="s">
        <v>8</v>
      </c>
      <c r="E113" s="9" t="s">
        <v>6</v>
      </c>
      <c r="F113" s="10">
        <v>452987.5</v>
      </c>
      <c r="G113" s="10">
        <v>452987.5</v>
      </c>
      <c r="H113" s="29">
        <f t="shared" si="1"/>
        <v>0</v>
      </c>
    </row>
    <row r="114" spans="2:8" ht="16.2">
      <c r="B114" s="7" t="s">
        <v>197</v>
      </c>
      <c r="C114" s="8" t="s">
        <v>198</v>
      </c>
      <c r="D114" s="9" t="s">
        <v>67</v>
      </c>
      <c r="E114" s="9" t="s">
        <v>24</v>
      </c>
      <c r="F114" s="10">
        <v>446625</v>
      </c>
      <c r="G114" s="10">
        <v>446625</v>
      </c>
      <c r="H114" s="29">
        <f t="shared" si="1"/>
        <v>0</v>
      </c>
    </row>
    <row r="115" spans="2:8" ht="16.2">
      <c r="B115" s="7">
        <v>25246992</v>
      </c>
      <c r="C115" s="8" t="s">
        <v>199</v>
      </c>
      <c r="D115" s="9" t="s">
        <v>8</v>
      </c>
      <c r="E115" s="9" t="s">
        <v>200</v>
      </c>
      <c r="F115" s="10">
        <v>445625</v>
      </c>
      <c r="G115" s="10">
        <v>445625</v>
      </c>
      <c r="H115" s="29">
        <f t="shared" si="1"/>
        <v>0</v>
      </c>
    </row>
    <row r="116" spans="2:8" ht="16.2">
      <c r="B116" s="7">
        <v>72556668</v>
      </c>
      <c r="C116" s="8" t="s">
        <v>201</v>
      </c>
      <c r="D116" s="9" t="s">
        <v>56</v>
      </c>
      <c r="E116" s="9" t="s">
        <v>6</v>
      </c>
      <c r="F116" s="10">
        <v>445375</v>
      </c>
      <c r="G116" s="10">
        <v>445375</v>
      </c>
      <c r="H116" s="29">
        <f t="shared" si="1"/>
        <v>0</v>
      </c>
    </row>
    <row r="117" spans="2:8" ht="16.2">
      <c r="B117" s="7" t="s">
        <v>202</v>
      </c>
      <c r="C117" s="8" t="s">
        <v>203</v>
      </c>
      <c r="D117" s="9" t="s">
        <v>8</v>
      </c>
      <c r="E117" s="9" t="s">
        <v>3</v>
      </c>
      <c r="F117" s="10">
        <v>442421.88</v>
      </c>
      <c r="G117" s="10">
        <v>442421.88</v>
      </c>
      <c r="H117" s="29">
        <f t="shared" si="1"/>
        <v>0</v>
      </c>
    </row>
    <row r="118" spans="2:8" ht="16.2">
      <c r="B118" s="7">
        <v>26316919</v>
      </c>
      <c r="C118" s="8" t="s">
        <v>204</v>
      </c>
      <c r="D118" s="9" t="s">
        <v>18</v>
      </c>
      <c r="E118" s="9" t="s">
        <v>62</v>
      </c>
      <c r="F118" s="10">
        <v>439582.5</v>
      </c>
      <c r="G118" s="10">
        <v>439582.5</v>
      </c>
      <c r="H118" s="29">
        <f t="shared" si="1"/>
        <v>0</v>
      </c>
    </row>
    <row r="119" spans="2:8" ht="16.2">
      <c r="B119" s="7" t="s">
        <v>205</v>
      </c>
      <c r="C119" s="8" t="s">
        <v>206</v>
      </c>
      <c r="D119" s="9" t="s">
        <v>67</v>
      </c>
      <c r="E119" s="9" t="s">
        <v>6</v>
      </c>
      <c r="F119" s="10">
        <v>437120.9</v>
      </c>
      <c r="G119" s="10">
        <v>437120.9</v>
      </c>
      <c r="H119" s="29">
        <f t="shared" si="1"/>
        <v>0</v>
      </c>
    </row>
    <row r="120" spans="2:8" ht="16.2">
      <c r="B120" s="7">
        <v>44994575</v>
      </c>
      <c r="C120" s="8" t="s">
        <v>207</v>
      </c>
      <c r="D120" s="9" t="s">
        <v>18</v>
      </c>
      <c r="E120" s="9" t="s">
        <v>3</v>
      </c>
      <c r="F120" s="10">
        <v>434056.25</v>
      </c>
      <c r="G120" s="10">
        <v>434056.25</v>
      </c>
      <c r="H120" s="29">
        <f t="shared" si="1"/>
        <v>0</v>
      </c>
    </row>
    <row r="121" spans="2:8" ht="16.2">
      <c r="B121" s="7" t="s">
        <v>208</v>
      </c>
      <c r="C121" s="8" t="s">
        <v>209</v>
      </c>
      <c r="D121" s="9" t="s">
        <v>8</v>
      </c>
      <c r="E121" s="9" t="s">
        <v>6</v>
      </c>
      <c r="F121" s="10">
        <v>428375</v>
      </c>
      <c r="G121" s="10">
        <v>428375</v>
      </c>
      <c r="H121" s="29">
        <f t="shared" si="1"/>
        <v>0</v>
      </c>
    </row>
    <row r="122" spans="2:8" ht="16.2">
      <c r="B122" s="7" t="s">
        <v>210</v>
      </c>
      <c r="C122" s="8" t="s">
        <v>211</v>
      </c>
      <c r="D122" s="9" t="s">
        <v>67</v>
      </c>
      <c r="E122" s="9" t="s">
        <v>30</v>
      </c>
      <c r="F122" s="10">
        <v>427550</v>
      </c>
      <c r="G122" s="10">
        <v>427550</v>
      </c>
      <c r="H122" s="29">
        <f t="shared" si="1"/>
        <v>0</v>
      </c>
    </row>
    <row r="123" spans="2:8" ht="16.2">
      <c r="B123" s="7" t="s">
        <v>212</v>
      </c>
      <c r="C123" s="8" t="s">
        <v>213</v>
      </c>
      <c r="D123" s="9" t="s">
        <v>8</v>
      </c>
      <c r="E123" s="9" t="s">
        <v>70</v>
      </c>
      <c r="F123" s="10">
        <v>424840</v>
      </c>
      <c r="G123" s="10">
        <v>424840</v>
      </c>
      <c r="H123" s="29">
        <f t="shared" si="1"/>
        <v>0</v>
      </c>
    </row>
    <row r="124" spans="2:8" ht="16.2">
      <c r="B124" s="7" t="s">
        <v>214</v>
      </c>
      <c r="C124" s="8" t="s">
        <v>215</v>
      </c>
      <c r="D124" s="9" t="s">
        <v>8</v>
      </c>
      <c r="E124" s="9" t="s">
        <v>30</v>
      </c>
      <c r="F124" s="10">
        <v>417750</v>
      </c>
      <c r="G124" s="10">
        <v>417750</v>
      </c>
      <c r="H124" s="29">
        <f t="shared" si="1"/>
        <v>0</v>
      </c>
    </row>
    <row r="125" spans="2:8" ht="16.2">
      <c r="B125" s="7" t="s">
        <v>216</v>
      </c>
      <c r="C125" s="8" t="s">
        <v>217</v>
      </c>
      <c r="D125" s="9" t="s">
        <v>8</v>
      </c>
      <c r="E125" s="9" t="s">
        <v>12</v>
      </c>
      <c r="F125" s="10">
        <v>416046.25</v>
      </c>
      <c r="G125" s="10">
        <v>416046.25</v>
      </c>
      <c r="H125" s="29">
        <f t="shared" si="1"/>
        <v>0</v>
      </c>
    </row>
    <row r="126" spans="2:8" ht="16.2">
      <c r="B126" s="7" t="s">
        <v>218</v>
      </c>
      <c r="C126" s="8" t="s">
        <v>219</v>
      </c>
      <c r="D126" s="9" t="s">
        <v>67</v>
      </c>
      <c r="E126" s="9" t="s">
        <v>42</v>
      </c>
      <c r="F126" s="10">
        <v>413000</v>
      </c>
      <c r="G126" s="10">
        <v>413000</v>
      </c>
      <c r="H126" s="29">
        <f t="shared" si="1"/>
        <v>0</v>
      </c>
    </row>
    <row r="127" spans="2:8" ht="16.2">
      <c r="B127" s="7" t="s">
        <v>220</v>
      </c>
      <c r="C127" s="8" t="s">
        <v>221</v>
      </c>
      <c r="D127" s="9" t="s">
        <v>8</v>
      </c>
      <c r="E127" s="9" t="s">
        <v>6</v>
      </c>
      <c r="F127" s="10">
        <v>406462.5</v>
      </c>
      <c r="G127" s="10">
        <v>406462.5</v>
      </c>
      <c r="H127" s="29">
        <f t="shared" si="1"/>
        <v>0</v>
      </c>
    </row>
    <row r="128" spans="2:8" ht="16.2">
      <c r="B128" s="7" t="s">
        <v>222</v>
      </c>
      <c r="C128" s="8" t="s">
        <v>223</v>
      </c>
      <c r="D128" s="9" t="s">
        <v>18</v>
      </c>
      <c r="E128" s="9" t="s">
        <v>6</v>
      </c>
      <c r="F128" s="10">
        <v>400353.75</v>
      </c>
      <c r="G128" s="10">
        <v>400353.75</v>
      </c>
      <c r="H128" s="29">
        <f t="shared" si="1"/>
        <v>0</v>
      </c>
    </row>
    <row r="129" spans="2:8" ht="16.2">
      <c r="B129" s="7" t="s">
        <v>224</v>
      </c>
      <c r="C129" s="8" t="s">
        <v>225</v>
      </c>
      <c r="D129" s="9" t="s">
        <v>8</v>
      </c>
      <c r="E129" s="9" t="s">
        <v>3</v>
      </c>
      <c r="F129" s="10">
        <v>398500</v>
      </c>
      <c r="G129" s="10">
        <v>398500</v>
      </c>
      <c r="H129" s="29">
        <f t="shared" si="1"/>
        <v>0</v>
      </c>
    </row>
    <row r="130" spans="2:8" ht="16.2">
      <c r="B130" s="7" t="s">
        <v>226</v>
      </c>
      <c r="C130" s="8" t="s">
        <v>227</v>
      </c>
      <c r="D130" s="9" t="s">
        <v>8</v>
      </c>
      <c r="E130" s="9" t="s">
        <v>42</v>
      </c>
      <c r="F130" s="10">
        <v>398250</v>
      </c>
      <c r="G130" s="10">
        <v>398250</v>
      </c>
      <c r="H130" s="29">
        <f t="shared" si="1"/>
        <v>0</v>
      </c>
    </row>
    <row r="131" spans="2:8" ht="16.2">
      <c r="B131" s="7" t="s">
        <v>228</v>
      </c>
      <c r="C131" s="8" t="s">
        <v>229</v>
      </c>
      <c r="D131" s="9" t="s">
        <v>18</v>
      </c>
      <c r="E131" s="9" t="s">
        <v>6</v>
      </c>
      <c r="F131" s="10">
        <v>389765.63</v>
      </c>
      <c r="G131" s="10">
        <v>0</v>
      </c>
      <c r="H131" s="29">
        <f t="shared" si="1"/>
        <v>389765.63</v>
      </c>
    </row>
    <row r="132" spans="2:8" ht="16.2">
      <c r="B132" s="7" t="s">
        <v>230</v>
      </c>
      <c r="C132" s="8" t="s">
        <v>231</v>
      </c>
      <c r="D132" s="9" t="s">
        <v>8</v>
      </c>
      <c r="E132" s="9" t="s">
        <v>42</v>
      </c>
      <c r="F132" s="10">
        <v>388500</v>
      </c>
      <c r="G132" s="10">
        <v>388500</v>
      </c>
      <c r="H132" s="29">
        <f t="shared" si="1"/>
        <v>0</v>
      </c>
    </row>
    <row r="133" spans="2:8" ht="16.2">
      <c r="B133" s="7" t="s">
        <v>232</v>
      </c>
      <c r="C133" s="8" t="s">
        <v>233</v>
      </c>
      <c r="D133" s="9" t="s">
        <v>8</v>
      </c>
      <c r="E133" s="9" t="s">
        <v>6</v>
      </c>
      <c r="F133" s="10">
        <v>386225</v>
      </c>
      <c r="G133" s="10">
        <v>386225</v>
      </c>
      <c r="H133" s="29">
        <f t="shared" si="1"/>
        <v>0</v>
      </c>
    </row>
    <row r="134" spans="2:8" ht="16.2">
      <c r="B134" s="7">
        <v>26683229</v>
      </c>
      <c r="C134" s="8" t="s">
        <v>234</v>
      </c>
      <c r="D134" s="9" t="s">
        <v>8</v>
      </c>
      <c r="E134" s="9" t="s">
        <v>42</v>
      </c>
      <c r="F134" s="10">
        <v>383230</v>
      </c>
      <c r="G134" s="10">
        <v>383230</v>
      </c>
      <c r="H134" s="29">
        <f t="shared" si="1"/>
        <v>0</v>
      </c>
    </row>
    <row r="135" spans="2:8" ht="16.2">
      <c r="B135" s="7">
        <v>25926713</v>
      </c>
      <c r="C135" s="8" t="s">
        <v>235</v>
      </c>
      <c r="D135" s="9" t="s">
        <v>8</v>
      </c>
      <c r="E135" s="9" t="s">
        <v>42</v>
      </c>
      <c r="F135" s="10">
        <v>382500</v>
      </c>
      <c r="G135" s="10">
        <v>382500</v>
      </c>
      <c r="H135" s="29">
        <f t="shared" ref="H135:H198" si="2">F135-G135</f>
        <v>0</v>
      </c>
    </row>
    <row r="136" spans="2:8" ht="16.2">
      <c r="B136" s="7">
        <v>67985815</v>
      </c>
      <c r="C136" s="8" t="s">
        <v>236</v>
      </c>
      <c r="D136" s="9" t="s">
        <v>18</v>
      </c>
      <c r="E136" s="9" t="s">
        <v>42</v>
      </c>
      <c r="F136" s="10">
        <v>381800</v>
      </c>
      <c r="G136" s="10">
        <v>381800</v>
      </c>
      <c r="H136" s="29">
        <f t="shared" si="2"/>
        <v>0</v>
      </c>
    </row>
    <row r="137" spans="2:8" ht="16.2">
      <c r="B137" s="7" t="s">
        <v>237</v>
      </c>
      <c r="C137" s="8" t="s">
        <v>238</v>
      </c>
      <c r="D137" s="9" t="s">
        <v>18</v>
      </c>
      <c r="E137" s="9" t="s">
        <v>3</v>
      </c>
      <c r="F137" s="10">
        <v>379695</v>
      </c>
      <c r="G137" s="10">
        <v>379695</v>
      </c>
      <c r="H137" s="29">
        <f t="shared" si="2"/>
        <v>0</v>
      </c>
    </row>
    <row r="138" spans="2:8" ht="16.2">
      <c r="B138" s="7" t="s">
        <v>239</v>
      </c>
      <c r="C138" s="8" t="s">
        <v>240</v>
      </c>
      <c r="D138" s="9" t="s">
        <v>8</v>
      </c>
      <c r="E138" s="9" t="s">
        <v>62</v>
      </c>
      <c r="F138" s="10">
        <v>378062.5</v>
      </c>
      <c r="G138" s="10">
        <v>378062.5</v>
      </c>
      <c r="H138" s="29">
        <f t="shared" si="2"/>
        <v>0</v>
      </c>
    </row>
    <row r="139" spans="2:8" ht="16.2">
      <c r="B139" s="7" t="s">
        <v>241</v>
      </c>
      <c r="C139" s="8" t="s">
        <v>242</v>
      </c>
      <c r="D139" s="9" t="s">
        <v>67</v>
      </c>
      <c r="E139" s="9" t="s">
        <v>6</v>
      </c>
      <c r="F139" s="10">
        <v>373575</v>
      </c>
      <c r="G139" s="10">
        <v>373575</v>
      </c>
      <c r="H139" s="29">
        <f t="shared" si="2"/>
        <v>0</v>
      </c>
    </row>
    <row r="140" spans="2:8" ht="16.2">
      <c r="B140" s="7">
        <v>48135445</v>
      </c>
      <c r="C140" s="8" t="s">
        <v>243</v>
      </c>
      <c r="D140" s="9" t="s">
        <v>2</v>
      </c>
      <c r="E140" s="9" t="s">
        <v>6</v>
      </c>
      <c r="F140" s="10">
        <v>370820</v>
      </c>
      <c r="G140" s="10">
        <v>370820</v>
      </c>
      <c r="H140" s="29">
        <f t="shared" si="2"/>
        <v>0</v>
      </c>
    </row>
    <row r="141" spans="2:8" ht="16.2">
      <c r="B141" s="7">
        <v>28488946</v>
      </c>
      <c r="C141" s="8" t="s">
        <v>244</v>
      </c>
      <c r="D141" s="9" t="s">
        <v>56</v>
      </c>
      <c r="E141" s="9" t="s">
        <v>6</v>
      </c>
      <c r="F141" s="10">
        <v>352080</v>
      </c>
      <c r="G141" s="10">
        <v>352080</v>
      </c>
      <c r="H141" s="29">
        <f t="shared" si="2"/>
        <v>0</v>
      </c>
    </row>
    <row r="142" spans="2:8" ht="16.2">
      <c r="B142" s="7" t="s">
        <v>245</v>
      </c>
      <c r="C142" s="8" t="s">
        <v>246</v>
      </c>
      <c r="D142" s="9" t="s">
        <v>8</v>
      </c>
      <c r="E142" s="9" t="s">
        <v>35</v>
      </c>
      <c r="F142" s="10">
        <v>350000</v>
      </c>
      <c r="G142" s="10">
        <v>350000</v>
      </c>
      <c r="H142" s="29">
        <f t="shared" si="2"/>
        <v>0</v>
      </c>
    </row>
    <row r="143" spans="2:8" ht="16.2">
      <c r="B143" s="7">
        <v>26432293</v>
      </c>
      <c r="C143" s="8" t="s">
        <v>247</v>
      </c>
      <c r="D143" s="9" t="s">
        <v>8</v>
      </c>
      <c r="E143" s="9" t="s">
        <v>6</v>
      </c>
      <c r="F143" s="10">
        <v>348993.75</v>
      </c>
      <c r="G143" s="10">
        <v>348993.75</v>
      </c>
      <c r="H143" s="29">
        <f t="shared" si="2"/>
        <v>0</v>
      </c>
    </row>
    <row r="144" spans="2:8" ht="16.2">
      <c r="B144" s="7" t="s">
        <v>248</v>
      </c>
      <c r="C144" s="8" t="s">
        <v>249</v>
      </c>
      <c r="D144" s="9" t="s">
        <v>8</v>
      </c>
      <c r="E144" s="9" t="s">
        <v>3</v>
      </c>
      <c r="F144" s="10">
        <v>348625</v>
      </c>
      <c r="G144" s="10">
        <v>348625</v>
      </c>
      <c r="H144" s="29">
        <f t="shared" si="2"/>
        <v>0</v>
      </c>
    </row>
    <row r="145" spans="2:8" ht="16.2">
      <c r="B145" s="7" t="s">
        <v>250</v>
      </c>
      <c r="C145" s="8" t="s">
        <v>251</v>
      </c>
      <c r="D145" s="9" t="s">
        <v>18</v>
      </c>
      <c r="E145" s="9" t="s">
        <v>105</v>
      </c>
      <c r="F145" s="10">
        <v>340812.5</v>
      </c>
      <c r="G145" s="10">
        <v>340812.5</v>
      </c>
      <c r="H145" s="29">
        <f t="shared" si="2"/>
        <v>0</v>
      </c>
    </row>
    <row r="146" spans="2:8" ht="16.2">
      <c r="B146" s="7">
        <v>46971629</v>
      </c>
      <c r="C146" s="8" t="s">
        <v>252</v>
      </c>
      <c r="D146" s="9" t="s">
        <v>8</v>
      </c>
      <c r="E146" s="9" t="s">
        <v>3</v>
      </c>
      <c r="F146" s="10">
        <v>332625</v>
      </c>
      <c r="G146" s="10">
        <v>332625</v>
      </c>
      <c r="H146" s="29">
        <f t="shared" si="2"/>
        <v>0</v>
      </c>
    </row>
    <row r="147" spans="2:8" ht="16.2">
      <c r="B147" s="7" t="s">
        <v>253</v>
      </c>
      <c r="C147" s="8" t="s">
        <v>254</v>
      </c>
      <c r="D147" s="9" t="s">
        <v>18</v>
      </c>
      <c r="E147" s="9" t="s">
        <v>6</v>
      </c>
      <c r="F147" s="10">
        <v>325000</v>
      </c>
      <c r="G147" s="10">
        <v>325000</v>
      </c>
      <c r="H147" s="29">
        <f t="shared" si="2"/>
        <v>0</v>
      </c>
    </row>
    <row r="148" spans="2:8" ht="16.2">
      <c r="B148" s="7" t="s">
        <v>255</v>
      </c>
      <c r="C148" s="8" t="s">
        <v>256</v>
      </c>
      <c r="D148" s="9" t="s">
        <v>8</v>
      </c>
      <c r="E148" s="9" t="s">
        <v>6</v>
      </c>
      <c r="F148" s="10">
        <v>324375</v>
      </c>
      <c r="G148" s="10">
        <v>324375</v>
      </c>
      <c r="H148" s="29">
        <f t="shared" si="2"/>
        <v>0</v>
      </c>
    </row>
    <row r="149" spans="2:8" ht="16.2">
      <c r="B149" s="7" t="s">
        <v>257</v>
      </c>
      <c r="C149" s="8" t="s">
        <v>258</v>
      </c>
      <c r="D149" s="9" t="s">
        <v>18</v>
      </c>
      <c r="E149" s="9" t="s">
        <v>42</v>
      </c>
      <c r="F149" s="10">
        <v>323645.63</v>
      </c>
      <c r="G149" s="10">
        <v>291845.63</v>
      </c>
      <c r="H149" s="29">
        <f t="shared" si="2"/>
        <v>31800</v>
      </c>
    </row>
    <row r="150" spans="2:8" ht="16.2">
      <c r="B150" s="7">
        <v>69345244</v>
      </c>
      <c r="C150" s="8" t="s">
        <v>259</v>
      </c>
      <c r="D150" s="9" t="s">
        <v>56</v>
      </c>
      <c r="E150" s="9" t="s">
        <v>6</v>
      </c>
      <c r="F150" s="10">
        <v>320919.2</v>
      </c>
      <c r="G150" s="10">
        <v>320919.2</v>
      </c>
      <c r="H150" s="29">
        <f t="shared" si="2"/>
        <v>0</v>
      </c>
    </row>
    <row r="151" spans="2:8" ht="16.2">
      <c r="B151" s="7" t="s">
        <v>260</v>
      </c>
      <c r="C151" s="8" t="s">
        <v>261</v>
      </c>
      <c r="D151" s="9" t="s">
        <v>18</v>
      </c>
      <c r="E151" s="9" t="s">
        <v>3</v>
      </c>
      <c r="F151" s="10">
        <v>319375</v>
      </c>
      <c r="G151" s="10">
        <v>319375</v>
      </c>
      <c r="H151" s="29">
        <f t="shared" si="2"/>
        <v>0</v>
      </c>
    </row>
    <row r="152" spans="2:8" ht="16.2">
      <c r="B152" s="7">
        <v>47675896</v>
      </c>
      <c r="C152" s="8" t="s">
        <v>262</v>
      </c>
      <c r="D152" s="9" t="s">
        <v>8</v>
      </c>
      <c r="E152" s="9" t="s">
        <v>21</v>
      </c>
      <c r="F152" s="10">
        <v>317887.5</v>
      </c>
      <c r="G152" s="10">
        <v>317887.5</v>
      </c>
      <c r="H152" s="29">
        <f t="shared" si="2"/>
        <v>0</v>
      </c>
    </row>
    <row r="153" spans="2:8" ht="16.2">
      <c r="B153" s="7">
        <v>62243136</v>
      </c>
      <c r="C153" s="8" t="s">
        <v>263</v>
      </c>
      <c r="D153" s="9" t="s">
        <v>18</v>
      </c>
      <c r="E153" s="9" t="s">
        <v>30</v>
      </c>
      <c r="F153" s="10">
        <v>314875</v>
      </c>
      <c r="G153" s="10">
        <v>314875</v>
      </c>
      <c r="H153" s="29">
        <f t="shared" si="2"/>
        <v>0</v>
      </c>
    </row>
    <row r="154" spans="2:8" ht="16.2">
      <c r="B154" s="7" t="s">
        <v>264</v>
      </c>
      <c r="C154" s="8" t="s">
        <v>265</v>
      </c>
      <c r="D154" s="9" t="s">
        <v>8</v>
      </c>
      <c r="E154" s="9" t="s">
        <v>6</v>
      </c>
      <c r="F154" s="10">
        <v>313702.5</v>
      </c>
      <c r="G154" s="10">
        <v>313702.5</v>
      </c>
      <c r="H154" s="29">
        <f t="shared" si="2"/>
        <v>0</v>
      </c>
    </row>
    <row r="155" spans="2:8" ht="16.2">
      <c r="B155" s="7" t="s">
        <v>266</v>
      </c>
      <c r="C155" s="8" t="s">
        <v>267</v>
      </c>
      <c r="D155" s="9" t="s">
        <v>8</v>
      </c>
      <c r="E155" s="9" t="s">
        <v>6</v>
      </c>
      <c r="F155" s="10">
        <v>310500</v>
      </c>
      <c r="G155" s="10">
        <v>310500</v>
      </c>
      <c r="H155" s="29">
        <f t="shared" si="2"/>
        <v>0</v>
      </c>
    </row>
    <row r="156" spans="2:8" ht="16.2">
      <c r="B156" s="7" t="s">
        <v>268</v>
      </c>
      <c r="C156" s="8" t="s">
        <v>269</v>
      </c>
      <c r="D156" s="9" t="s">
        <v>56</v>
      </c>
      <c r="E156" s="9" t="s">
        <v>3</v>
      </c>
      <c r="F156" s="10">
        <v>305625</v>
      </c>
      <c r="G156" s="10">
        <v>305625</v>
      </c>
      <c r="H156" s="29">
        <f t="shared" si="2"/>
        <v>0</v>
      </c>
    </row>
    <row r="157" spans="2:8" ht="16.2">
      <c r="B157" s="7">
        <v>28196678</v>
      </c>
      <c r="C157" s="8" t="s">
        <v>270</v>
      </c>
      <c r="D157" s="9" t="s">
        <v>8</v>
      </c>
      <c r="E157" s="9" t="s">
        <v>6</v>
      </c>
      <c r="F157" s="10">
        <v>302823</v>
      </c>
      <c r="G157" s="10">
        <v>302823</v>
      </c>
      <c r="H157" s="29">
        <f t="shared" si="2"/>
        <v>0</v>
      </c>
    </row>
    <row r="158" spans="2:8" ht="16.2">
      <c r="B158" s="7" t="s">
        <v>271</v>
      </c>
      <c r="C158" s="8" t="s">
        <v>272</v>
      </c>
      <c r="D158" s="9" t="s">
        <v>8</v>
      </c>
      <c r="E158" s="9" t="s">
        <v>21</v>
      </c>
      <c r="F158" s="10">
        <v>300185</v>
      </c>
      <c r="G158" s="10">
        <v>300185</v>
      </c>
      <c r="H158" s="29">
        <f t="shared" si="2"/>
        <v>0</v>
      </c>
    </row>
    <row r="159" spans="2:8" ht="16.2">
      <c r="B159" s="7" t="s">
        <v>273</v>
      </c>
      <c r="C159" s="8" t="s">
        <v>274</v>
      </c>
      <c r="D159" s="9" t="s">
        <v>67</v>
      </c>
      <c r="E159" s="9" t="s">
        <v>105</v>
      </c>
      <c r="F159" s="10">
        <v>290000</v>
      </c>
      <c r="G159" s="10">
        <v>290000</v>
      </c>
      <c r="H159" s="29">
        <f t="shared" si="2"/>
        <v>0</v>
      </c>
    </row>
    <row r="160" spans="2:8" ht="16.2">
      <c r="B160" s="7" t="s">
        <v>275</v>
      </c>
      <c r="C160" s="8" t="s">
        <v>276</v>
      </c>
      <c r="D160" s="9" t="s">
        <v>67</v>
      </c>
      <c r="E160" s="9" t="s">
        <v>6</v>
      </c>
      <c r="F160" s="10">
        <v>285687.5</v>
      </c>
      <c r="G160" s="10">
        <v>285687.5</v>
      </c>
      <c r="H160" s="29">
        <f t="shared" si="2"/>
        <v>0</v>
      </c>
    </row>
    <row r="161" spans="2:8" ht="16.2">
      <c r="B161" s="7" t="s">
        <v>277</v>
      </c>
      <c r="C161" s="8" t="s">
        <v>278</v>
      </c>
      <c r="D161" s="9" t="s">
        <v>8</v>
      </c>
      <c r="E161" s="9" t="s">
        <v>3</v>
      </c>
      <c r="F161" s="10">
        <v>281750</v>
      </c>
      <c r="G161" s="10">
        <v>281750</v>
      </c>
      <c r="H161" s="29">
        <f t="shared" si="2"/>
        <v>0</v>
      </c>
    </row>
    <row r="162" spans="2:8" ht="16.2">
      <c r="B162" s="7" t="s">
        <v>279</v>
      </c>
      <c r="C162" s="8" t="s">
        <v>280</v>
      </c>
      <c r="D162" s="9" t="s">
        <v>8</v>
      </c>
      <c r="E162" s="9" t="s">
        <v>6</v>
      </c>
      <c r="F162" s="10">
        <v>277400</v>
      </c>
      <c r="G162" s="10">
        <v>277400</v>
      </c>
      <c r="H162" s="29">
        <f t="shared" si="2"/>
        <v>0</v>
      </c>
    </row>
    <row r="163" spans="2:8" ht="16.2">
      <c r="B163" s="7" t="s">
        <v>281</v>
      </c>
      <c r="C163" s="8" t="s">
        <v>282</v>
      </c>
      <c r="D163" s="9" t="s">
        <v>8</v>
      </c>
      <c r="E163" s="9" t="s">
        <v>3</v>
      </c>
      <c r="F163" s="10">
        <v>273000</v>
      </c>
      <c r="G163" s="10">
        <v>273000</v>
      </c>
      <c r="H163" s="29">
        <f t="shared" si="2"/>
        <v>0</v>
      </c>
    </row>
    <row r="164" spans="2:8" ht="16.2">
      <c r="B164" s="7" t="s">
        <v>283</v>
      </c>
      <c r="C164" s="8" t="s">
        <v>284</v>
      </c>
      <c r="D164" s="9" t="s">
        <v>8</v>
      </c>
      <c r="E164" s="9" t="s">
        <v>6</v>
      </c>
      <c r="F164" s="10">
        <v>270062</v>
      </c>
      <c r="G164" s="10">
        <v>270062</v>
      </c>
      <c r="H164" s="29">
        <f t="shared" si="2"/>
        <v>0</v>
      </c>
    </row>
    <row r="165" spans="2:8" ht="16.2">
      <c r="B165" s="7" t="s">
        <v>285</v>
      </c>
      <c r="C165" s="8" t="s">
        <v>286</v>
      </c>
      <c r="D165" s="9" t="s">
        <v>8</v>
      </c>
      <c r="E165" s="9" t="s">
        <v>72</v>
      </c>
      <c r="F165" s="10">
        <v>268750</v>
      </c>
      <c r="G165" s="10">
        <v>268750</v>
      </c>
      <c r="H165" s="29">
        <f t="shared" si="2"/>
        <v>0</v>
      </c>
    </row>
    <row r="166" spans="2:8" ht="16.2">
      <c r="B166" s="7" t="s">
        <v>287</v>
      </c>
      <c r="C166" s="8" t="s">
        <v>288</v>
      </c>
      <c r="D166" s="9" t="s">
        <v>8</v>
      </c>
      <c r="E166" s="9" t="s">
        <v>6</v>
      </c>
      <c r="F166" s="10">
        <v>262350</v>
      </c>
      <c r="G166" s="10">
        <v>262350</v>
      </c>
      <c r="H166" s="29">
        <f t="shared" si="2"/>
        <v>0</v>
      </c>
    </row>
    <row r="167" spans="2:8" ht="16.2">
      <c r="B167" s="7">
        <v>64619842</v>
      </c>
      <c r="C167" s="8" t="s">
        <v>289</v>
      </c>
      <c r="D167" s="9" t="s">
        <v>8</v>
      </c>
      <c r="E167" s="9" t="s">
        <v>12</v>
      </c>
      <c r="F167" s="10">
        <v>253312.5</v>
      </c>
      <c r="G167" s="10">
        <v>253312.5</v>
      </c>
      <c r="H167" s="29">
        <f t="shared" si="2"/>
        <v>0</v>
      </c>
    </row>
    <row r="168" spans="2:8" ht="16.2">
      <c r="B168" s="7" t="s">
        <v>290</v>
      </c>
      <c r="C168" s="8" t="s">
        <v>291</v>
      </c>
      <c r="D168" s="9" t="s">
        <v>8</v>
      </c>
      <c r="E168" s="9" t="s">
        <v>21</v>
      </c>
      <c r="F168" s="10">
        <v>252568.75</v>
      </c>
      <c r="G168" s="10">
        <v>252568.75</v>
      </c>
      <c r="H168" s="29">
        <f t="shared" si="2"/>
        <v>0</v>
      </c>
    </row>
    <row r="169" spans="2:8" ht="16.2">
      <c r="B169" s="7">
        <v>65999533</v>
      </c>
      <c r="C169" s="8" t="s">
        <v>292</v>
      </c>
      <c r="D169" s="9" t="s">
        <v>56</v>
      </c>
      <c r="E169" s="9" t="s">
        <v>6</v>
      </c>
      <c r="F169" s="10">
        <v>251225</v>
      </c>
      <c r="G169" s="10">
        <v>251225</v>
      </c>
      <c r="H169" s="29">
        <f t="shared" si="2"/>
        <v>0</v>
      </c>
    </row>
    <row r="170" spans="2:8" ht="16.2">
      <c r="B170" s="7">
        <v>68378289</v>
      </c>
      <c r="C170" s="8" t="s">
        <v>293</v>
      </c>
      <c r="D170" s="9" t="s">
        <v>18</v>
      </c>
      <c r="E170" s="9" t="s">
        <v>6</v>
      </c>
      <c r="F170" s="10">
        <v>247937.5</v>
      </c>
      <c r="G170" s="10">
        <v>247937.5</v>
      </c>
      <c r="H170" s="29">
        <f t="shared" si="2"/>
        <v>0</v>
      </c>
    </row>
    <row r="171" spans="2:8" ht="16.2">
      <c r="B171" s="7" t="s">
        <v>294</v>
      </c>
      <c r="C171" s="8" t="s">
        <v>295</v>
      </c>
      <c r="D171" s="9" t="s">
        <v>2</v>
      </c>
      <c r="E171" s="9" t="s">
        <v>72</v>
      </c>
      <c r="F171" s="10">
        <v>247038.4</v>
      </c>
      <c r="G171" s="10">
        <v>247038.4</v>
      </c>
      <c r="H171" s="29">
        <f t="shared" si="2"/>
        <v>0</v>
      </c>
    </row>
    <row r="172" spans="2:8" ht="16.2">
      <c r="B172" s="7" t="s">
        <v>296</v>
      </c>
      <c r="C172" s="8" t="s">
        <v>297</v>
      </c>
      <c r="D172" s="9" t="s">
        <v>56</v>
      </c>
      <c r="E172" s="9" t="s">
        <v>3</v>
      </c>
      <c r="F172" s="10">
        <v>243825</v>
      </c>
      <c r="G172" s="10">
        <v>243825</v>
      </c>
      <c r="H172" s="29">
        <f t="shared" si="2"/>
        <v>0</v>
      </c>
    </row>
    <row r="173" spans="2:8" ht="16.2">
      <c r="B173" s="7" t="s">
        <v>298</v>
      </c>
      <c r="C173" s="8" t="s">
        <v>299</v>
      </c>
      <c r="D173" s="9" t="s">
        <v>8</v>
      </c>
      <c r="E173" s="9" t="s">
        <v>6</v>
      </c>
      <c r="F173" s="10">
        <v>239958</v>
      </c>
      <c r="G173" s="10">
        <v>239958</v>
      </c>
      <c r="H173" s="29">
        <f t="shared" si="2"/>
        <v>0</v>
      </c>
    </row>
    <row r="174" spans="2:8" ht="16.2">
      <c r="B174" s="7">
        <v>25371274</v>
      </c>
      <c r="C174" s="8" t="s">
        <v>300</v>
      </c>
      <c r="D174" s="9" t="s">
        <v>8</v>
      </c>
      <c r="E174" s="9" t="s">
        <v>21</v>
      </c>
      <c r="F174" s="10">
        <v>239400</v>
      </c>
      <c r="G174" s="10">
        <v>239400</v>
      </c>
      <c r="H174" s="29">
        <f t="shared" si="2"/>
        <v>0</v>
      </c>
    </row>
    <row r="175" spans="2:8" ht="16.2">
      <c r="B175" s="7" t="s">
        <v>301</v>
      </c>
      <c r="C175" s="8" t="s">
        <v>302</v>
      </c>
      <c r="D175" s="9" t="s">
        <v>8</v>
      </c>
      <c r="E175" s="9" t="s">
        <v>3</v>
      </c>
      <c r="F175" s="10">
        <v>237038.4</v>
      </c>
      <c r="G175" s="10">
        <v>237038.4</v>
      </c>
      <c r="H175" s="29">
        <f t="shared" si="2"/>
        <v>0</v>
      </c>
    </row>
    <row r="176" spans="2:8" ht="16.2">
      <c r="B176" s="7" t="s">
        <v>303</v>
      </c>
      <c r="C176" s="8" t="s">
        <v>304</v>
      </c>
      <c r="D176" s="9" t="s">
        <v>8</v>
      </c>
      <c r="E176" s="9" t="s">
        <v>3</v>
      </c>
      <c r="F176" s="10">
        <v>237038.4</v>
      </c>
      <c r="G176" s="10">
        <v>237038.4</v>
      </c>
      <c r="H176" s="29">
        <f t="shared" si="2"/>
        <v>0</v>
      </c>
    </row>
    <row r="177" spans="2:8" ht="16.2">
      <c r="B177" s="7">
        <v>24779334</v>
      </c>
      <c r="C177" s="8" t="s">
        <v>305</v>
      </c>
      <c r="D177" s="9" t="s">
        <v>8</v>
      </c>
      <c r="E177" s="9" t="s">
        <v>6</v>
      </c>
      <c r="F177" s="10">
        <v>237038.4</v>
      </c>
      <c r="G177" s="10">
        <v>237038.4</v>
      </c>
      <c r="H177" s="29">
        <f t="shared" si="2"/>
        <v>0</v>
      </c>
    </row>
    <row r="178" spans="2:8" ht="16.2">
      <c r="B178" s="7" t="s">
        <v>306</v>
      </c>
      <c r="C178" s="8" t="s">
        <v>307</v>
      </c>
      <c r="D178" s="9" t="s">
        <v>18</v>
      </c>
      <c r="E178" s="9" t="s">
        <v>3</v>
      </c>
      <c r="F178" s="10">
        <v>237038.4</v>
      </c>
      <c r="G178" s="10">
        <v>237038.4</v>
      </c>
      <c r="H178" s="29">
        <f t="shared" si="2"/>
        <v>0</v>
      </c>
    </row>
    <row r="179" spans="2:8" ht="16.2">
      <c r="B179" s="7">
        <v>61388998</v>
      </c>
      <c r="C179" s="8" t="s">
        <v>308</v>
      </c>
      <c r="D179" s="9" t="s">
        <v>18</v>
      </c>
      <c r="E179" s="9" t="s">
        <v>6</v>
      </c>
      <c r="F179" s="10">
        <v>237038.4</v>
      </c>
      <c r="G179" s="10">
        <v>237038.4</v>
      </c>
      <c r="H179" s="29">
        <f t="shared" si="2"/>
        <v>0</v>
      </c>
    </row>
    <row r="180" spans="2:8" ht="16.2">
      <c r="B180" s="7" t="s">
        <v>309</v>
      </c>
      <c r="C180" s="8" t="s">
        <v>310</v>
      </c>
      <c r="D180" s="9" t="s">
        <v>8</v>
      </c>
      <c r="E180" s="9" t="s">
        <v>42</v>
      </c>
      <c r="F180" s="10">
        <v>237038.4</v>
      </c>
      <c r="G180" s="10">
        <v>237038.4</v>
      </c>
      <c r="H180" s="29">
        <f t="shared" si="2"/>
        <v>0</v>
      </c>
    </row>
    <row r="181" spans="2:8" ht="16.2">
      <c r="B181" s="7" t="s">
        <v>311</v>
      </c>
      <c r="C181" s="8" t="s">
        <v>312</v>
      </c>
      <c r="D181" s="9" t="s">
        <v>18</v>
      </c>
      <c r="E181" s="9" t="s">
        <v>6</v>
      </c>
      <c r="F181" s="10">
        <v>237038.4</v>
      </c>
      <c r="G181" s="10">
        <v>237038.4</v>
      </c>
      <c r="H181" s="29">
        <f t="shared" si="2"/>
        <v>0</v>
      </c>
    </row>
    <row r="182" spans="2:8" ht="16.2">
      <c r="B182" s="7" t="s">
        <v>313</v>
      </c>
      <c r="C182" s="8" t="s">
        <v>314</v>
      </c>
      <c r="D182" s="9" t="s">
        <v>56</v>
      </c>
      <c r="E182" s="9" t="s">
        <v>6</v>
      </c>
      <c r="F182" s="10">
        <v>236170</v>
      </c>
      <c r="G182" s="10">
        <v>236170</v>
      </c>
      <c r="H182" s="29">
        <f t="shared" si="2"/>
        <v>0</v>
      </c>
    </row>
    <row r="183" spans="2:8" ht="16.2">
      <c r="B183" s="7" t="s">
        <v>315</v>
      </c>
      <c r="C183" s="8" t="s">
        <v>316</v>
      </c>
      <c r="D183" s="9" t="s">
        <v>8</v>
      </c>
      <c r="E183" s="9" t="s">
        <v>3</v>
      </c>
      <c r="F183" s="10">
        <v>234000</v>
      </c>
      <c r="G183" s="10">
        <v>234000</v>
      </c>
      <c r="H183" s="29">
        <f t="shared" si="2"/>
        <v>0</v>
      </c>
    </row>
    <row r="184" spans="2:8" ht="16.2">
      <c r="B184" s="7" t="s">
        <v>317</v>
      </c>
      <c r="C184" s="8" t="s">
        <v>318</v>
      </c>
      <c r="D184" s="9" t="s">
        <v>8</v>
      </c>
      <c r="E184" s="9" t="s">
        <v>6</v>
      </c>
      <c r="F184" s="10">
        <v>231562</v>
      </c>
      <c r="G184" s="10">
        <v>231562</v>
      </c>
      <c r="H184" s="29">
        <f t="shared" si="2"/>
        <v>0</v>
      </c>
    </row>
    <row r="185" spans="2:8" ht="16.2">
      <c r="B185" s="7" t="s">
        <v>319</v>
      </c>
      <c r="C185" s="8" t="s">
        <v>320</v>
      </c>
      <c r="D185" s="9" t="s">
        <v>8</v>
      </c>
      <c r="E185" s="9" t="s">
        <v>6</v>
      </c>
      <c r="F185" s="10">
        <v>225420</v>
      </c>
      <c r="G185" s="10">
        <v>225420</v>
      </c>
      <c r="H185" s="29">
        <f t="shared" si="2"/>
        <v>0</v>
      </c>
    </row>
    <row r="186" spans="2:8" ht="16.2">
      <c r="B186" s="7">
        <v>27380998</v>
      </c>
      <c r="C186" s="8" t="s">
        <v>321</v>
      </c>
      <c r="D186" s="9" t="s">
        <v>8</v>
      </c>
      <c r="E186" s="9" t="s">
        <v>42</v>
      </c>
      <c r="F186" s="10">
        <v>223750</v>
      </c>
      <c r="G186" s="10">
        <v>223750</v>
      </c>
      <c r="H186" s="29">
        <f t="shared" si="2"/>
        <v>0</v>
      </c>
    </row>
    <row r="187" spans="2:8" ht="16.2">
      <c r="B187" s="7">
        <v>22822852</v>
      </c>
      <c r="C187" s="8" t="s">
        <v>322</v>
      </c>
      <c r="D187" s="9" t="s">
        <v>56</v>
      </c>
      <c r="E187" s="9" t="s">
        <v>6</v>
      </c>
      <c r="F187" s="10">
        <v>220000</v>
      </c>
      <c r="G187" s="10">
        <v>220000</v>
      </c>
      <c r="H187" s="29">
        <f t="shared" si="2"/>
        <v>0</v>
      </c>
    </row>
    <row r="188" spans="2:8" ht="16.2">
      <c r="B188" s="7" t="s">
        <v>323</v>
      </c>
      <c r="C188" s="8" t="s">
        <v>324</v>
      </c>
      <c r="D188" s="9" t="s">
        <v>67</v>
      </c>
      <c r="E188" s="9" t="s">
        <v>6</v>
      </c>
      <c r="F188" s="10">
        <v>215593.25</v>
      </c>
      <c r="G188" s="10">
        <v>215593.25</v>
      </c>
      <c r="H188" s="29">
        <f t="shared" si="2"/>
        <v>0</v>
      </c>
    </row>
    <row r="189" spans="2:8" ht="16.2">
      <c r="B189" s="7">
        <v>25755277</v>
      </c>
      <c r="C189" s="8" t="s">
        <v>325</v>
      </c>
      <c r="D189" s="9" t="s">
        <v>56</v>
      </c>
      <c r="E189" s="9" t="s">
        <v>6</v>
      </c>
      <c r="F189" s="10">
        <v>213429.49</v>
      </c>
      <c r="G189" s="10">
        <v>213429.49</v>
      </c>
      <c r="H189" s="29">
        <f t="shared" si="2"/>
        <v>0</v>
      </c>
    </row>
    <row r="190" spans="2:8" ht="16.2">
      <c r="B190" s="7">
        <v>25271121</v>
      </c>
      <c r="C190" s="8" t="s">
        <v>326</v>
      </c>
      <c r="D190" s="9" t="s">
        <v>18</v>
      </c>
      <c r="E190" s="9" t="s">
        <v>72</v>
      </c>
      <c r="F190" s="10">
        <v>212500</v>
      </c>
      <c r="G190" s="10">
        <v>212500</v>
      </c>
      <c r="H190" s="29">
        <f t="shared" si="2"/>
        <v>0</v>
      </c>
    </row>
    <row r="191" spans="2:8" ht="16.2">
      <c r="B191" s="7" t="s">
        <v>327</v>
      </c>
      <c r="C191" s="8" t="s">
        <v>328</v>
      </c>
      <c r="D191" s="9" t="s">
        <v>8</v>
      </c>
      <c r="E191" s="9" t="s">
        <v>62</v>
      </c>
      <c r="F191" s="10">
        <v>205625</v>
      </c>
      <c r="G191" s="10">
        <v>205625</v>
      </c>
      <c r="H191" s="29">
        <f t="shared" si="2"/>
        <v>0</v>
      </c>
    </row>
    <row r="192" spans="2:8" ht="16.2">
      <c r="B192" s="7">
        <v>25421719</v>
      </c>
      <c r="C192" s="8" t="s">
        <v>329</v>
      </c>
      <c r="D192" s="9" t="s">
        <v>8</v>
      </c>
      <c r="E192" s="9" t="s">
        <v>105</v>
      </c>
      <c r="F192" s="10">
        <v>202500</v>
      </c>
      <c r="G192" s="10">
        <v>202500</v>
      </c>
      <c r="H192" s="29">
        <f t="shared" si="2"/>
        <v>0</v>
      </c>
    </row>
    <row r="193" spans="2:8" ht="16.2">
      <c r="B193" s="7">
        <v>49193864</v>
      </c>
      <c r="C193" s="8" t="s">
        <v>330</v>
      </c>
      <c r="D193" s="9" t="s">
        <v>8</v>
      </c>
      <c r="E193" s="9" t="s">
        <v>62</v>
      </c>
      <c r="F193" s="10">
        <v>202168.75</v>
      </c>
      <c r="G193" s="10">
        <v>202168.75</v>
      </c>
      <c r="H193" s="29">
        <f t="shared" si="2"/>
        <v>0</v>
      </c>
    </row>
    <row r="194" spans="2:8" ht="16.2">
      <c r="B194" s="7" t="s">
        <v>331</v>
      </c>
      <c r="C194" s="8" t="s">
        <v>332</v>
      </c>
      <c r="D194" s="9" t="s">
        <v>67</v>
      </c>
      <c r="E194" s="9" t="s">
        <v>6</v>
      </c>
      <c r="F194" s="10">
        <v>201417.5</v>
      </c>
      <c r="G194" s="10">
        <v>201417.5</v>
      </c>
      <c r="H194" s="29">
        <f t="shared" si="2"/>
        <v>0</v>
      </c>
    </row>
    <row r="195" spans="2:8" ht="16.2">
      <c r="B195" s="7">
        <v>62917927</v>
      </c>
      <c r="C195" s="8" t="s">
        <v>333</v>
      </c>
      <c r="D195" s="9" t="s">
        <v>8</v>
      </c>
      <c r="E195" s="9" t="s">
        <v>6</v>
      </c>
      <c r="F195" s="10">
        <v>201260</v>
      </c>
      <c r="G195" s="10">
        <v>201260</v>
      </c>
      <c r="H195" s="29">
        <f t="shared" si="2"/>
        <v>0</v>
      </c>
    </row>
    <row r="196" spans="2:8" ht="16.2">
      <c r="B196" s="7" t="s">
        <v>334</v>
      </c>
      <c r="C196" s="8" t="s">
        <v>335</v>
      </c>
      <c r="D196" s="9" t="s">
        <v>8</v>
      </c>
      <c r="E196" s="9" t="s">
        <v>6</v>
      </c>
      <c r="F196" s="10">
        <v>200025</v>
      </c>
      <c r="G196" s="10">
        <v>200025</v>
      </c>
      <c r="H196" s="29">
        <f t="shared" si="2"/>
        <v>0</v>
      </c>
    </row>
    <row r="197" spans="2:8" ht="16.2">
      <c r="B197" s="7" t="s">
        <v>336</v>
      </c>
      <c r="C197" s="8" t="s">
        <v>337</v>
      </c>
      <c r="D197" s="9" t="s">
        <v>67</v>
      </c>
      <c r="E197" s="9" t="s">
        <v>6</v>
      </c>
      <c r="F197" s="10">
        <v>199750</v>
      </c>
      <c r="G197" s="10">
        <v>199750</v>
      </c>
      <c r="H197" s="29">
        <f t="shared" si="2"/>
        <v>0</v>
      </c>
    </row>
    <row r="198" spans="2:8" ht="16.2">
      <c r="B198" s="7">
        <v>24211851</v>
      </c>
      <c r="C198" s="8" t="s">
        <v>338</v>
      </c>
      <c r="D198" s="9" t="s">
        <v>8</v>
      </c>
      <c r="E198" s="9" t="s">
        <v>42</v>
      </c>
      <c r="F198" s="10">
        <v>198431</v>
      </c>
      <c r="G198" s="10">
        <v>198431</v>
      </c>
      <c r="H198" s="29">
        <f t="shared" si="2"/>
        <v>0</v>
      </c>
    </row>
    <row r="199" spans="2:8" ht="16.2">
      <c r="B199" s="7">
        <v>49546694</v>
      </c>
      <c r="C199" s="8" t="s">
        <v>339</v>
      </c>
      <c r="D199" s="9" t="s">
        <v>8</v>
      </c>
      <c r="E199" s="9" t="s">
        <v>42</v>
      </c>
      <c r="F199" s="10">
        <v>192656.25</v>
      </c>
      <c r="G199" s="10">
        <v>192656.25</v>
      </c>
      <c r="H199" s="29">
        <f t="shared" ref="H199:H262" si="3">F199-G199</f>
        <v>0</v>
      </c>
    </row>
    <row r="200" spans="2:8" ht="16.2">
      <c r="B200" s="7">
        <v>47718579</v>
      </c>
      <c r="C200" s="8" t="s">
        <v>340</v>
      </c>
      <c r="D200" s="9" t="s">
        <v>8</v>
      </c>
      <c r="E200" s="9" t="s">
        <v>62</v>
      </c>
      <c r="F200" s="10">
        <v>191625</v>
      </c>
      <c r="G200" s="10">
        <v>191625</v>
      </c>
      <c r="H200" s="29">
        <f t="shared" si="3"/>
        <v>0</v>
      </c>
    </row>
    <row r="201" spans="2:8" ht="16.2">
      <c r="B201" s="7">
        <v>27725669</v>
      </c>
      <c r="C201" s="8" t="s">
        <v>341</v>
      </c>
      <c r="D201" s="9" t="s">
        <v>8</v>
      </c>
      <c r="E201" s="9" t="s">
        <v>3</v>
      </c>
      <c r="F201" s="10">
        <v>187500</v>
      </c>
      <c r="G201" s="10">
        <v>187500</v>
      </c>
      <c r="H201" s="29">
        <f t="shared" si="3"/>
        <v>0</v>
      </c>
    </row>
    <row r="202" spans="2:8" ht="16.2">
      <c r="B202" s="7" t="s">
        <v>342</v>
      </c>
      <c r="C202" s="8" t="s">
        <v>343</v>
      </c>
      <c r="D202" s="9" t="s">
        <v>8</v>
      </c>
      <c r="E202" s="9" t="s">
        <v>62</v>
      </c>
      <c r="F202" s="10">
        <v>184745.97</v>
      </c>
      <c r="G202" s="10">
        <v>184745.97</v>
      </c>
      <c r="H202" s="29">
        <f t="shared" si="3"/>
        <v>0</v>
      </c>
    </row>
    <row r="203" spans="2:8" ht="16.2">
      <c r="B203" s="7" t="s">
        <v>344</v>
      </c>
      <c r="C203" s="8" t="s">
        <v>345</v>
      </c>
      <c r="D203" s="9" t="s">
        <v>56</v>
      </c>
      <c r="E203" s="9" t="s">
        <v>6</v>
      </c>
      <c r="F203" s="10">
        <v>177556.25</v>
      </c>
      <c r="G203" s="10">
        <v>177556.25</v>
      </c>
      <c r="H203" s="29">
        <f t="shared" si="3"/>
        <v>0</v>
      </c>
    </row>
    <row r="204" spans="2:8" ht="16.2">
      <c r="B204" s="7">
        <v>25347659</v>
      </c>
      <c r="C204" s="8" t="s">
        <v>346</v>
      </c>
      <c r="D204" s="9" t="s">
        <v>8</v>
      </c>
      <c r="E204" s="9" t="s">
        <v>3</v>
      </c>
      <c r="F204" s="10">
        <v>175525</v>
      </c>
      <c r="G204" s="10">
        <v>175525</v>
      </c>
      <c r="H204" s="29">
        <f t="shared" si="3"/>
        <v>0</v>
      </c>
    </row>
    <row r="205" spans="2:8" ht="16.2">
      <c r="B205" s="7" t="s">
        <v>347</v>
      </c>
      <c r="C205" s="8" t="s">
        <v>348</v>
      </c>
      <c r="D205" s="9" t="s">
        <v>8</v>
      </c>
      <c r="E205" s="9" t="s">
        <v>3</v>
      </c>
      <c r="F205" s="10">
        <v>174800</v>
      </c>
      <c r="G205" s="10">
        <v>174800</v>
      </c>
      <c r="H205" s="29">
        <f t="shared" si="3"/>
        <v>0</v>
      </c>
    </row>
    <row r="206" spans="2:8" ht="16.2">
      <c r="B206" s="7" t="s">
        <v>349</v>
      </c>
      <c r="C206" s="8" t="s">
        <v>350</v>
      </c>
      <c r="D206" s="9" t="s">
        <v>8</v>
      </c>
      <c r="E206" s="9" t="s">
        <v>6</v>
      </c>
      <c r="F206" s="10">
        <v>172750</v>
      </c>
      <c r="G206" s="10">
        <v>172750</v>
      </c>
      <c r="H206" s="29">
        <f t="shared" si="3"/>
        <v>0</v>
      </c>
    </row>
    <row r="207" spans="2:8" ht="16.2">
      <c r="B207" s="7">
        <v>67985912</v>
      </c>
      <c r="C207" s="8" t="s">
        <v>351</v>
      </c>
      <c r="D207" s="9" t="s">
        <v>18</v>
      </c>
      <c r="E207" s="9" t="s">
        <v>6</v>
      </c>
      <c r="F207" s="10">
        <v>172000</v>
      </c>
      <c r="G207" s="10">
        <v>172000</v>
      </c>
      <c r="H207" s="29">
        <f t="shared" si="3"/>
        <v>0</v>
      </c>
    </row>
    <row r="208" spans="2:8" ht="16.2">
      <c r="B208" s="7">
        <v>67985858</v>
      </c>
      <c r="C208" s="8" t="s">
        <v>352</v>
      </c>
      <c r="D208" s="9" t="s">
        <v>18</v>
      </c>
      <c r="E208" s="9" t="s">
        <v>6</v>
      </c>
      <c r="F208" s="10">
        <v>169325</v>
      </c>
      <c r="G208" s="10">
        <v>169325</v>
      </c>
      <c r="H208" s="29">
        <f t="shared" si="3"/>
        <v>0</v>
      </c>
    </row>
    <row r="209" spans="2:8" ht="16.2">
      <c r="B209" s="7" t="s">
        <v>353</v>
      </c>
      <c r="C209" s="8" t="s">
        <v>354</v>
      </c>
      <c r="D209" s="9" t="s">
        <v>18</v>
      </c>
      <c r="E209" s="9" t="s">
        <v>3</v>
      </c>
      <c r="F209" s="10">
        <v>166278.72</v>
      </c>
      <c r="G209" s="10">
        <v>166278.72</v>
      </c>
      <c r="H209" s="29">
        <f t="shared" si="3"/>
        <v>0</v>
      </c>
    </row>
    <row r="210" spans="2:8" ht="16.2">
      <c r="B210" s="7" t="s">
        <v>355</v>
      </c>
      <c r="C210" s="8" t="s">
        <v>356</v>
      </c>
      <c r="D210" s="9" t="s">
        <v>56</v>
      </c>
      <c r="E210" s="9" t="s">
        <v>3</v>
      </c>
      <c r="F210" s="10">
        <v>165900</v>
      </c>
      <c r="G210" s="10">
        <v>165900</v>
      </c>
      <c r="H210" s="29">
        <f t="shared" si="3"/>
        <v>0</v>
      </c>
    </row>
    <row r="211" spans="2:8" ht="16.2">
      <c r="B211" s="7" t="s">
        <v>357</v>
      </c>
      <c r="C211" s="8" t="s">
        <v>358</v>
      </c>
      <c r="D211" s="9" t="s">
        <v>8</v>
      </c>
      <c r="E211" s="9" t="s">
        <v>21</v>
      </c>
      <c r="F211" s="10">
        <v>165437</v>
      </c>
      <c r="G211" s="10">
        <v>165437</v>
      </c>
      <c r="H211" s="29">
        <f t="shared" si="3"/>
        <v>0</v>
      </c>
    </row>
    <row r="212" spans="2:8" ht="16.2">
      <c r="B212" s="7">
        <v>49629549</v>
      </c>
      <c r="C212" s="8" t="s">
        <v>359</v>
      </c>
      <c r="D212" s="9" t="s">
        <v>56</v>
      </c>
      <c r="E212" s="9" t="s">
        <v>6</v>
      </c>
      <c r="F212" s="10">
        <v>163903.13</v>
      </c>
      <c r="G212" s="10">
        <v>163903.13</v>
      </c>
      <c r="H212" s="29">
        <f t="shared" si="3"/>
        <v>0</v>
      </c>
    </row>
    <row r="213" spans="2:8" ht="16.2">
      <c r="B213" s="7" t="s">
        <v>360</v>
      </c>
      <c r="C213" s="8" t="s">
        <v>361</v>
      </c>
      <c r="D213" s="9" t="s">
        <v>18</v>
      </c>
      <c r="E213" s="9" t="s">
        <v>3</v>
      </c>
      <c r="F213" s="10">
        <v>162500</v>
      </c>
      <c r="G213" s="10">
        <v>162500</v>
      </c>
      <c r="H213" s="29">
        <f t="shared" si="3"/>
        <v>0</v>
      </c>
    </row>
    <row r="214" spans="2:8" ht="16.2">
      <c r="B214" s="7" t="s">
        <v>362</v>
      </c>
      <c r="C214" s="8" t="s">
        <v>363</v>
      </c>
      <c r="D214" s="9" t="s">
        <v>56</v>
      </c>
      <c r="E214" s="9" t="s">
        <v>24</v>
      </c>
      <c r="F214" s="10">
        <v>162000</v>
      </c>
      <c r="G214" s="10">
        <v>162000</v>
      </c>
      <c r="H214" s="29">
        <f t="shared" si="3"/>
        <v>0</v>
      </c>
    </row>
    <row r="215" spans="2:8" ht="16.2">
      <c r="B215" s="7">
        <v>47673699</v>
      </c>
      <c r="C215" s="8" t="s">
        <v>364</v>
      </c>
      <c r="D215" s="9" t="s">
        <v>56</v>
      </c>
      <c r="E215" s="9" t="s">
        <v>12</v>
      </c>
      <c r="F215" s="10">
        <v>159125</v>
      </c>
      <c r="G215" s="10">
        <v>159125</v>
      </c>
      <c r="H215" s="29">
        <f t="shared" si="3"/>
        <v>0</v>
      </c>
    </row>
    <row r="216" spans="2:8" ht="16.2">
      <c r="B216" s="7" t="s">
        <v>365</v>
      </c>
      <c r="C216" s="8" t="s">
        <v>366</v>
      </c>
      <c r="D216" s="9" t="s">
        <v>8</v>
      </c>
      <c r="E216" s="9" t="s">
        <v>3</v>
      </c>
      <c r="F216" s="10">
        <v>157937.5</v>
      </c>
      <c r="G216" s="10">
        <v>157937.5</v>
      </c>
      <c r="H216" s="29">
        <f t="shared" si="3"/>
        <v>0</v>
      </c>
    </row>
    <row r="217" spans="2:8" ht="16.2">
      <c r="B217" s="7" t="s">
        <v>367</v>
      </c>
      <c r="C217" s="8" t="s">
        <v>368</v>
      </c>
      <c r="D217" s="9" t="s">
        <v>8</v>
      </c>
      <c r="E217" s="9" t="s">
        <v>24</v>
      </c>
      <c r="F217" s="10">
        <v>155825</v>
      </c>
      <c r="G217" s="10">
        <v>155825</v>
      </c>
      <c r="H217" s="29">
        <f t="shared" si="3"/>
        <v>0</v>
      </c>
    </row>
    <row r="218" spans="2:8" ht="16.2">
      <c r="B218" s="7" t="s">
        <v>369</v>
      </c>
      <c r="C218" s="8" t="s">
        <v>370</v>
      </c>
      <c r="D218" s="9" t="s">
        <v>18</v>
      </c>
      <c r="E218" s="9" t="s">
        <v>6</v>
      </c>
      <c r="F218" s="10">
        <v>153646.88</v>
      </c>
      <c r="G218" s="10">
        <v>153646.88</v>
      </c>
      <c r="H218" s="29">
        <f t="shared" si="3"/>
        <v>0</v>
      </c>
    </row>
    <row r="219" spans="2:8" ht="16.2">
      <c r="B219" s="7" t="s">
        <v>371</v>
      </c>
      <c r="C219" s="8" t="s">
        <v>372</v>
      </c>
      <c r="D219" s="9" t="s">
        <v>56</v>
      </c>
      <c r="E219" s="9" t="s">
        <v>105</v>
      </c>
      <c r="F219" s="10">
        <v>153500</v>
      </c>
      <c r="G219" s="10">
        <v>153500</v>
      </c>
      <c r="H219" s="29">
        <f t="shared" si="3"/>
        <v>0</v>
      </c>
    </row>
    <row r="220" spans="2:8" ht="16.2">
      <c r="B220" s="7" t="s">
        <v>373</v>
      </c>
      <c r="C220" s="8" t="s">
        <v>374</v>
      </c>
      <c r="D220" s="9" t="s">
        <v>8</v>
      </c>
      <c r="E220" s="9" t="s">
        <v>6</v>
      </c>
      <c r="F220" s="10">
        <v>148500</v>
      </c>
      <c r="G220" s="10">
        <v>148500</v>
      </c>
      <c r="H220" s="29">
        <f t="shared" si="3"/>
        <v>0</v>
      </c>
    </row>
    <row r="221" spans="2:8" ht="16.2">
      <c r="B221" s="7">
        <v>26482347</v>
      </c>
      <c r="C221" s="8" t="s">
        <v>375</v>
      </c>
      <c r="D221" s="9" t="s">
        <v>8</v>
      </c>
      <c r="E221" s="9" t="s">
        <v>6</v>
      </c>
      <c r="F221" s="10">
        <v>142812.5</v>
      </c>
      <c r="G221" s="10">
        <v>142812.5</v>
      </c>
      <c r="H221" s="29">
        <f t="shared" si="3"/>
        <v>0</v>
      </c>
    </row>
    <row r="222" spans="2:8" ht="16.2">
      <c r="B222" s="7" t="s">
        <v>376</v>
      </c>
      <c r="C222" s="8" t="s">
        <v>377</v>
      </c>
      <c r="D222" s="9" t="s">
        <v>8</v>
      </c>
      <c r="E222" s="9" t="s">
        <v>6</v>
      </c>
      <c r="F222" s="10">
        <v>140546.88</v>
      </c>
      <c r="G222" s="10">
        <v>140546.88</v>
      </c>
      <c r="H222" s="29">
        <f t="shared" si="3"/>
        <v>0</v>
      </c>
    </row>
    <row r="223" spans="2:8" ht="16.2">
      <c r="B223" s="7">
        <v>28443748</v>
      </c>
      <c r="C223" s="8" t="s">
        <v>378</v>
      </c>
      <c r="D223" s="9" t="s">
        <v>8</v>
      </c>
      <c r="E223" s="9" t="s">
        <v>6</v>
      </c>
      <c r="F223" s="10">
        <v>137812.5</v>
      </c>
      <c r="G223" s="10">
        <v>137812.5</v>
      </c>
      <c r="H223" s="29">
        <f t="shared" si="3"/>
        <v>0</v>
      </c>
    </row>
    <row r="224" spans="2:8" ht="16.2">
      <c r="B224" s="7" t="s">
        <v>379</v>
      </c>
      <c r="C224" s="8" t="s">
        <v>380</v>
      </c>
      <c r="D224" s="9" t="s">
        <v>8</v>
      </c>
      <c r="E224" s="9" t="s">
        <v>42</v>
      </c>
      <c r="F224" s="10">
        <v>134750</v>
      </c>
      <c r="G224" s="10">
        <v>134750</v>
      </c>
      <c r="H224" s="29">
        <f t="shared" si="3"/>
        <v>0</v>
      </c>
    </row>
    <row r="225" spans="2:8" ht="16.2">
      <c r="B225" s="7" t="s">
        <v>381</v>
      </c>
      <c r="C225" s="8" t="s">
        <v>382</v>
      </c>
      <c r="D225" s="9" t="s">
        <v>67</v>
      </c>
      <c r="E225" s="9" t="s">
        <v>6</v>
      </c>
      <c r="F225" s="10">
        <v>130317.5</v>
      </c>
      <c r="G225" s="10">
        <v>130317.5</v>
      </c>
      <c r="H225" s="29">
        <f t="shared" si="3"/>
        <v>0</v>
      </c>
    </row>
    <row r="226" spans="2:8" ht="16.2">
      <c r="B226" s="7" t="s">
        <v>383</v>
      </c>
      <c r="C226" s="8" t="s">
        <v>384</v>
      </c>
      <c r="D226" s="9" t="s">
        <v>56</v>
      </c>
      <c r="E226" s="9" t="s">
        <v>3</v>
      </c>
      <c r="F226" s="10">
        <v>129250</v>
      </c>
      <c r="G226" s="10">
        <v>129250</v>
      </c>
      <c r="H226" s="29">
        <f t="shared" si="3"/>
        <v>0</v>
      </c>
    </row>
    <row r="227" spans="2:8" ht="16.2">
      <c r="B227" s="7">
        <v>29114594</v>
      </c>
      <c r="C227" s="8" t="s">
        <v>385</v>
      </c>
      <c r="D227" s="9" t="s">
        <v>8</v>
      </c>
      <c r="E227" s="9" t="s">
        <v>62</v>
      </c>
      <c r="F227" s="10">
        <v>128071.5</v>
      </c>
      <c r="G227" s="10">
        <v>128071.5</v>
      </c>
      <c r="H227" s="29">
        <f t="shared" si="3"/>
        <v>0</v>
      </c>
    </row>
    <row r="228" spans="2:8" ht="16.2">
      <c r="B228" s="7" t="s">
        <v>386</v>
      </c>
      <c r="C228" s="8" t="s">
        <v>387</v>
      </c>
      <c r="D228" s="9" t="s">
        <v>8</v>
      </c>
      <c r="E228" s="9" t="s">
        <v>6</v>
      </c>
      <c r="F228" s="10">
        <v>126312.5</v>
      </c>
      <c r="G228" s="10">
        <v>126312.5</v>
      </c>
      <c r="H228" s="29">
        <f t="shared" si="3"/>
        <v>0</v>
      </c>
    </row>
    <row r="229" spans="2:8" ht="16.2">
      <c r="B229" s="7" t="s">
        <v>388</v>
      </c>
      <c r="C229" s="8" t="s">
        <v>389</v>
      </c>
      <c r="D229" s="9" t="s">
        <v>56</v>
      </c>
      <c r="E229" s="9" t="s">
        <v>6</v>
      </c>
      <c r="F229" s="10">
        <v>125625</v>
      </c>
      <c r="G229" s="10">
        <v>125625</v>
      </c>
      <c r="H229" s="29">
        <f t="shared" si="3"/>
        <v>0</v>
      </c>
    </row>
    <row r="230" spans="2:8" ht="16.2">
      <c r="B230" s="7">
        <v>26939657</v>
      </c>
      <c r="C230" s="8" t="s">
        <v>390</v>
      </c>
      <c r="D230" s="9" t="s">
        <v>8</v>
      </c>
      <c r="E230" s="9" t="s">
        <v>70</v>
      </c>
      <c r="F230" s="10">
        <v>122762.5</v>
      </c>
      <c r="G230" s="10">
        <v>122762.5</v>
      </c>
      <c r="H230" s="29">
        <f t="shared" si="3"/>
        <v>0</v>
      </c>
    </row>
    <row r="231" spans="2:8" ht="16.2">
      <c r="B231" s="7" t="s">
        <v>391</v>
      </c>
      <c r="C231" s="8" t="s">
        <v>392</v>
      </c>
      <c r="D231" s="9" t="s">
        <v>8</v>
      </c>
      <c r="E231" s="9" t="s">
        <v>3</v>
      </c>
      <c r="F231" s="10">
        <v>121062.5</v>
      </c>
      <c r="G231" s="10">
        <v>121062.5</v>
      </c>
      <c r="H231" s="29">
        <f t="shared" si="3"/>
        <v>0</v>
      </c>
    </row>
    <row r="232" spans="2:8" ht="16.2">
      <c r="B232" s="7" t="s">
        <v>393</v>
      </c>
      <c r="C232" s="8" t="s">
        <v>394</v>
      </c>
      <c r="D232" s="9" t="s">
        <v>56</v>
      </c>
      <c r="E232" s="9" t="s">
        <v>6</v>
      </c>
      <c r="F232" s="10">
        <v>118487.5</v>
      </c>
      <c r="G232" s="10">
        <v>118487.5</v>
      </c>
      <c r="H232" s="29">
        <f t="shared" si="3"/>
        <v>0</v>
      </c>
    </row>
    <row r="233" spans="2:8" ht="16.2">
      <c r="B233" s="7" t="s">
        <v>395</v>
      </c>
      <c r="C233" s="8" t="s">
        <v>396</v>
      </c>
      <c r="D233" s="9" t="s">
        <v>56</v>
      </c>
      <c r="E233" s="9" t="s">
        <v>3</v>
      </c>
      <c r="F233" s="10">
        <v>116176.25</v>
      </c>
      <c r="G233" s="10">
        <v>116176.25</v>
      </c>
      <c r="H233" s="29">
        <f t="shared" si="3"/>
        <v>0</v>
      </c>
    </row>
    <row r="234" spans="2:8" ht="16.2">
      <c r="B234" s="7">
        <v>65338189</v>
      </c>
      <c r="C234" s="8" t="s">
        <v>397</v>
      </c>
      <c r="D234" s="9" t="s">
        <v>56</v>
      </c>
      <c r="E234" s="9" t="s">
        <v>3</v>
      </c>
      <c r="F234" s="10">
        <v>116125</v>
      </c>
      <c r="G234" s="10">
        <v>116125</v>
      </c>
      <c r="H234" s="29">
        <f t="shared" si="3"/>
        <v>0</v>
      </c>
    </row>
    <row r="235" spans="2:8" ht="16.2">
      <c r="B235" s="7">
        <v>11792418</v>
      </c>
      <c r="C235" s="8" t="s">
        <v>398</v>
      </c>
      <c r="D235" s="9" t="s">
        <v>8</v>
      </c>
      <c r="E235" s="9" t="s">
        <v>62</v>
      </c>
      <c r="F235" s="10">
        <v>115500</v>
      </c>
      <c r="G235" s="10">
        <v>115500</v>
      </c>
      <c r="H235" s="29">
        <f t="shared" si="3"/>
        <v>0</v>
      </c>
    </row>
    <row r="236" spans="2:8" ht="16.2">
      <c r="B236" s="7">
        <v>67985921</v>
      </c>
      <c r="C236" s="8" t="s">
        <v>399</v>
      </c>
      <c r="D236" s="9" t="s">
        <v>18</v>
      </c>
      <c r="E236" s="9" t="s">
        <v>6</v>
      </c>
      <c r="F236" s="10">
        <v>113875.15</v>
      </c>
      <c r="G236" s="10">
        <v>113875.15</v>
      </c>
      <c r="H236" s="29">
        <f t="shared" si="3"/>
        <v>0</v>
      </c>
    </row>
    <row r="237" spans="2:8" ht="16.2">
      <c r="B237" s="7" t="s">
        <v>400</v>
      </c>
      <c r="C237" s="8" t="s">
        <v>401</v>
      </c>
      <c r="D237" s="9" t="s">
        <v>8</v>
      </c>
      <c r="E237" s="9" t="s">
        <v>70</v>
      </c>
      <c r="F237" s="10">
        <v>108000</v>
      </c>
      <c r="G237" s="10">
        <v>108000</v>
      </c>
      <c r="H237" s="29">
        <f t="shared" si="3"/>
        <v>0</v>
      </c>
    </row>
    <row r="238" spans="2:8" ht="16.2">
      <c r="B238" s="7">
        <v>45312338</v>
      </c>
      <c r="C238" s="8" t="s">
        <v>402</v>
      </c>
      <c r="D238" s="9" t="s">
        <v>8</v>
      </c>
      <c r="E238" s="9" t="s">
        <v>6</v>
      </c>
      <c r="F238" s="10">
        <v>107100</v>
      </c>
      <c r="G238" s="10">
        <v>107100</v>
      </c>
      <c r="H238" s="29">
        <f t="shared" si="3"/>
        <v>0</v>
      </c>
    </row>
    <row r="239" spans="2:8" ht="16.2">
      <c r="B239" s="7" t="s">
        <v>403</v>
      </c>
      <c r="C239" s="8" t="s">
        <v>404</v>
      </c>
      <c r="D239" s="9" t="s">
        <v>8</v>
      </c>
      <c r="E239" s="9" t="s">
        <v>6</v>
      </c>
      <c r="F239" s="10">
        <v>105700</v>
      </c>
      <c r="G239" s="10">
        <v>105700</v>
      </c>
      <c r="H239" s="29">
        <f t="shared" si="3"/>
        <v>0</v>
      </c>
    </row>
    <row r="240" spans="2:8" ht="16.2">
      <c r="B240" s="7" t="s">
        <v>405</v>
      </c>
      <c r="C240" s="8" t="s">
        <v>406</v>
      </c>
      <c r="D240" s="9" t="s">
        <v>56</v>
      </c>
      <c r="E240" s="9" t="s">
        <v>6</v>
      </c>
      <c r="F240" s="10">
        <v>104500</v>
      </c>
      <c r="G240" s="10">
        <v>104500</v>
      </c>
      <c r="H240" s="29">
        <f t="shared" si="3"/>
        <v>0</v>
      </c>
    </row>
    <row r="241" spans="2:8" ht="16.2">
      <c r="B241" s="7" t="s">
        <v>407</v>
      </c>
      <c r="C241" s="8" t="s">
        <v>408</v>
      </c>
      <c r="D241" s="9" t="s">
        <v>56</v>
      </c>
      <c r="E241" s="9" t="s">
        <v>105</v>
      </c>
      <c r="F241" s="10">
        <v>103375</v>
      </c>
      <c r="G241" s="10">
        <v>103375</v>
      </c>
      <c r="H241" s="29">
        <f t="shared" si="3"/>
        <v>0</v>
      </c>
    </row>
    <row r="242" spans="2:8" ht="16.2">
      <c r="B242" s="7" t="s">
        <v>409</v>
      </c>
      <c r="C242" s="8" t="s">
        <v>410</v>
      </c>
      <c r="D242" s="9" t="s">
        <v>8</v>
      </c>
      <c r="E242" s="9" t="s">
        <v>6</v>
      </c>
      <c r="F242" s="10">
        <v>102108</v>
      </c>
      <c r="G242" s="10">
        <v>102108</v>
      </c>
      <c r="H242" s="29">
        <f t="shared" si="3"/>
        <v>0</v>
      </c>
    </row>
    <row r="243" spans="2:8" ht="16.2">
      <c r="B243" s="7">
        <v>26343657</v>
      </c>
      <c r="C243" s="8" t="s">
        <v>411</v>
      </c>
      <c r="D243" s="9" t="s">
        <v>56</v>
      </c>
      <c r="E243" s="9" t="s">
        <v>62</v>
      </c>
      <c r="F243" s="10">
        <v>101850</v>
      </c>
      <c r="G243" s="10">
        <v>101850</v>
      </c>
      <c r="H243" s="29">
        <f t="shared" si="3"/>
        <v>0</v>
      </c>
    </row>
    <row r="244" spans="2:8" ht="16.2">
      <c r="B244" s="7">
        <v>24839523</v>
      </c>
      <c r="C244" s="8" t="s">
        <v>412</v>
      </c>
      <c r="D244" s="9" t="s">
        <v>18</v>
      </c>
      <c r="E244" s="9" t="s">
        <v>62</v>
      </c>
      <c r="F244" s="10">
        <v>100812.5</v>
      </c>
      <c r="G244" s="10">
        <v>100812.5</v>
      </c>
      <c r="H244" s="29">
        <f t="shared" si="3"/>
        <v>0</v>
      </c>
    </row>
    <row r="245" spans="2:8" ht="16.2">
      <c r="B245" s="7">
        <v>61383929</v>
      </c>
      <c r="C245" s="8" t="s">
        <v>413</v>
      </c>
      <c r="D245" s="9" t="s">
        <v>56</v>
      </c>
      <c r="E245" s="9" t="s">
        <v>6</v>
      </c>
      <c r="F245" s="10">
        <v>100125</v>
      </c>
      <c r="G245" s="10">
        <v>100125</v>
      </c>
      <c r="H245" s="29">
        <f t="shared" si="3"/>
        <v>0</v>
      </c>
    </row>
    <row r="246" spans="2:8" ht="16.2">
      <c r="B246" s="7" t="s">
        <v>414</v>
      </c>
      <c r="C246" s="8" t="s">
        <v>415</v>
      </c>
      <c r="D246" s="9" t="s">
        <v>67</v>
      </c>
      <c r="E246" s="9" t="s">
        <v>6</v>
      </c>
      <c r="F246" s="10">
        <v>100125</v>
      </c>
      <c r="G246" s="10">
        <v>100125</v>
      </c>
      <c r="H246" s="29">
        <f t="shared" si="3"/>
        <v>0</v>
      </c>
    </row>
    <row r="247" spans="2:8" ht="16.2">
      <c r="B247" s="7" t="s">
        <v>416</v>
      </c>
      <c r="C247" s="8" t="s">
        <v>417</v>
      </c>
      <c r="D247" s="9" t="s">
        <v>18</v>
      </c>
      <c r="E247" s="9" t="s">
        <v>6</v>
      </c>
      <c r="F247" s="10">
        <v>99875</v>
      </c>
      <c r="G247" s="10">
        <v>99875</v>
      </c>
      <c r="H247" s="29">
        <f t="shared" si="3"/>
        <v>0</v>
      </c>
    </row>
    <row r="248" spans="2:8" ht="16.2">
      <c r="B248" s="7" t="s">
        <v>418</v>
      </c>
      <c r="C248" s="8" t="s">
        <v>419</v>
      </c>
      <c r="D248" s="9" t="s">
        <v>8</v>
      </c>
      <c r="E248" s="9" t="s">
        <v>6</v>
      </c>
      <c r="F248" s="10">
        <v>99375</v>
      </c>
      <c r="G248" s="10">
        <v>99375</v>
      </c>
      <c r="H248" s="29">
        <f t="shared" si="3"/>
        <v>0</v>
      </c>
    </row>
    <row r="249" spans="2:8" ht="16.2">
      <c r="B249" s="7" t="s">
        <v>420</v>
      </c>
      <c r="C249" s="8" t="s">
        <v>421</v>
      </c>
      <c r="D249" s="9" t="s">
        <v>67</v>
      </c>
      <c r="E249" s="9" t="s">
        <v>6</v>
      </c>
      <c r="F249" s="10">
        <v>98185.94</v>
      </c>
      <c r="G249" s="10">
        <v>98185.94</v>
      </c>
      <c r="H249" s="29">
        <f t="shared" si="3"/>
        <v>0</v>
      </c>
    </row>
    <row r="250" spans="2:8" ht="16.2">
      <c r="B250" s="7" t="s">
        <v>422</v>
      </c>
      <c r="C250" s="8" t="s">
        <v>423</v>
      </c>
      <c r="D250" s="9" t="s">
        <v>56</v>
      </c>
      <c r="E250" s="9" t="s">
        <v>6</v>
      </c>
      <c r="F250" s="10">
        <v>97000</v>
      </c>
      <c r="G250" s="10">
        <v>97000</v>
      </c>
      <c r="H250" s="29">
        <f t="shared" si="3"/>
        <v>0</v>
      </c>
    </row>
    <row r="251" spans="2:8" ht="16.2">
      <c r="B251" s="7" t="s">
        <v>424</v>
      </c>
      <c r="C251" s="8" t="s">
        <v>425</v>
      </c>
      <c r="D251" s="9" t="s">
        <v>56</v>
      </c>
      <c r="E251" s="9" t="s">
        <v>3</v>
      </c>
      <c r="F251" s="10">
        <v>96875</v>
      </c>
      <c r="G251" s="10">
        <v>96875</v>
      </c>
      <c r="H251" s="29">
        <f t="shared" si="3"/>
        <v>0</v>
      </c>
    </row>
    <row r="252" spans="2:8" ht="16.2">
      <c r="B252" s="7">
        <v>16193725</v>
      </c>
      <c r="C252" s="8" t="s">
        <v>426</v>
      </c>
      <c r="D252" s="9" t="s">
        <v>56</v>
      </c>
      <c r="E252" s="9" t="s">
        <v>6</v>
      </c>
      <c r="F252" s="10">
        <v>95625</v>
      </c>
      <c r="G252" s="10">
        <v>95625</v>
      </c>
      <c r="H252" s="29">
        <f t="shared" si="3"/>
        <v>0</v>
      </c>
    </row>
    <row r="253" spans="2:8" ht="16.2">
      <c r="B253" s="7">
        <v>22875611</v>
      </c>
      <c r="C253" s="8" t="s">
        <v>427</v>
      </c>
      <c r="D253" s="9" t="s">
        <v>56</v>
      </c>
      <c r="E253" s="9" t="s">
        <v>70</v>
      </c>
      <c r="F253" s="10">
        <v>94187.5</v>
      </c>
      <c r="G253" s="10">
        <v>94187.5</v>
      </c>
      <c r="H253" s="29">
        <f t="shared" si="3"/>
        <v>0</v>
      </c>
    </row>
    <row r="254" spans="2:8" ht="16.2">
      <c r="B254" s="7" t="s">
        <v>428</v>
      </c>
      <c r="C254" s="8" t="s">
        <v>429</v>
      </c>
      <c r="D254" s="9" t="s">
        <v>8</v>
      </c>
      <c r="E254" s="9" t="s">
        <v>21</v>
      </c>
      <c r="F254" s="10">
        <v>92925</v>
      </c>
      <c r="G254" s="10">
        <v>92925</v>
      </c>
      <c r="H254" s="29">
        <f t="shared" si="3"/>
        <v>0</v>
      </c>
    </row>
    <row r="255" spans="2:8" ht="16.2">
      <c r="B255" s="7">
        <v>49241214</v>
      </c>
      <c r="C255" s="8" t="s">
        <v>430</v>
      </c>
      <c r="D255" s="9" t="s">
        <v>8</v>
      </c>
      <c r="E255" s="9" t="s">
        <v>6</v>
      </c>
      <c r="F255" s="10">
        <v>92055</v>
      </c>
      <c r="G255" s="10">
        <v>92055</v>
      </c>
      <c r="H255" s="29">
        <f t="shared" si="3"/>
        <v>0</v>
      </c>
    </row>
    <row r="256" spans="2:8" ht="16.2">
      <c r="B256" s="7" t="s">
        <v>431</v>
      </c>
      <c r="C256" s="8" t="s">
        <v>432</v>
      </c>
      <c r="D256" s="9" t="s">
        <v>67</v>
      </c>
      <c r="E256" s="9" t="s">
        <v>6</v>
      </c>
      <c r="F256" s="10">
        <v>88481.75</v>
      </c>
      <c r="G256" s="10">
        <v>88481.75</v>
      </c>
      <c r="H256" s="29">
        <f t="shared" si="3"/>
        <v>0</v>
      </c>
    </row>
    <row r="257" spans="2:8" ht="16.2">
      <c r="B257" s="7" t="s">
        <v>433</v>
      </c>
      <c r="C257" s="8" t="s">
        <v>434</v>
      </c>
      <c r="D257" s="9" t="s">
        <v>56</v>
      </c>
      <c r="E257" s="9" t="s">
        <v>21</v>
      </c>
      <c r="F257" s="10">
        <v>87094</v>
      </c>
      <c r="G257" s="10">
        <v>87094</v>
      </c>
      <c r="H257" s="29">
        <f t="shared" si="3"/>
        <v>0</v>
      </c>
    </row>
    <row r="258" spans="2:8" ht="16.2">
      <c r="B258" s="7" t="s">
        <v>435</v>
      </c>
      <c r="C258" s="8" t="s">
        <v>436</v>
      </c>
      <c r="D258" s="9" t="s">
        <v>56</v>
      </c>
      <c r="E258" s="9" t="s">
        <v>12</v>
      </c>
      <c r="F258" s="10">
        <v>86414.06</v>
      </c>
      <c r="G258" s="10">
        <v>86414.06</v>
      </c>
      <c r="H258" s="29">
        <f t="shared" si="3"/>
        <v>0</v>
      </c>
    </row>
    <row r="259" spans="2:8" ht="16.2">
      <c r="B259" s="7">
        <v>75147653</v>
      </c>
      <c r="C259" s="8" t="s">
        <v>437</v>
      </c>
      <c r="D259" s="9" t="s">
        <v>56</v>
      </c>
      <c r="E259" s="9" t="s">
        <v>6</v>
      </c>
      <c r="F259" s="10">
        <v>83025</v>
      </c>
      <c r="G259" s="10">
        <v>83025</v>
      </c>
      <c r="H259" s="29">
        <f t="shared" si="3"/>
        <v>0</v>
      </c>
    </row>
    <row r="260" spans="2:8" ht="16.2">
      <c r="B260" s="7" t="s">
        <v>438</v>
      </c>
      <c r="C260" s="8" t="s">
        <v>439</v>
      </c>
      <c r="D260" s="9" t="s">
        <v>8</v>
      </c>
      <c r="E260" s="9" t="s">
        <v>6</v>
      </c>
      <c r="F260" s="10">
        <v>81980</v>
      </c>
      <c r="G260" s="10">
        <v>81980</v>
      </c>
      <c r="H260" s="29">
        <f t="shared" si="3"/>
        <v>0</v>
      </c>
    </row>
    <row r="261" spans="2:8" ht="16.2">
      <c r="B261" s="7" t="s">
        <v>440</v>
      </c>
      <c r="C261" s="8" t="s">
        <v>441</v>
      </c>
      <c r="D261" s="9" t="s">
        <v>56</v>
      </c>
      <c r="E261" s="9" t="s">
        <v>3</v>
      </c>
      <c r="F261" s="10">
        <v>80812.5</v>
      </c>
      <c r="G261" s="10">
        <v>80812.5</v>
      </c>
      <c r="H261" s="29">
        <f t="shared" si="3"/>
        <v>0</v>
      </c>
    </row>
    <row r="262" spans="2:8" ht="16.2">
      <c r="B262" s="7" t="s">
        <v>442</v>
      </c>
      <c r="C262" s="8" t="s">
        <v>443</v>
      </c>
      <c r="D262" s="9" t="s">
        <v>18</v>
      </c>
      <c r="E262" s="9" t="s">
        <v>6</v>
      </c>
      <c r="F262" s="10">
        <v>80625</v>
      </c>
      <c r="G262" s="10">
        <v>80625</v>
      </c>
      <c r="H262" s="29">
        <f t="shared" si="3"/>
        <v>0</v>
      </c>
    </row>
    <row r="263" spans="2:8" ht="16.2">
      <c r="B263" s="7">
        <v>25719751</v>
      </c>
      <c r="C263" s="8" t="s">
        <v>444</v>
      </c>
      <c r="D263" s="9" t="s">
        <v>8</v>
      </c>
      <c r="E263" s="9" t="s">
        <v>6</v>
      </c>
      <c r="F263" s="10">
        <v>80500</v>
      </c>
      <c r="G263" s="10">
        <v>80500</v>
      </c>
      <c r="H263" s="29">
        <f t="shared" ref="H263:H298" si="4">F263-G263</f>
        <v>0</v>
      </c>
    </row>
    <row r="264" spans="2:8" ht="16.2">
      <c r="B264" s="7" t="s">
        <v>445</v>
      </c>
      <c r="C264" s="8" t="s">
        <v>446</v>
      </c>
      <c r="D264" s="9" t="s">
        <v>8</v>
      </c>
      <c r="E264" s="9" t="s">
        <v>35</v>
      </c>
      <c r="F264" s="10">
        <v>78200</v>
      </c>
      <c r="G264" s="10">
        <v>78200</v>
      </c>
      <c r="H264" s="29">
        <f t="shared" si="4"/>
        <v>0</v>
      </c>
    </row>
    <row r="265" spans="2:8" ht="16.2">
      <c r="B265" s="7" t="s">
        <v>447</v>
      </c>
      <c r="C265" s="8" t="s">
        <v>448</v>
      </c>
      <c r="D265" s="9" t="s">
        <v>8</v>
      </c>
      <c r="E265" s="9" t="s">
        <v>21</v>
      </c>
      <c r="F265" s="10">
        <v>77921.25</v>
      </c>
      <c r="G265" s="10">
        <v>77921.25</v>
      </c>
      <c r="H265" s="29">
        <f t="shared" si="4"/>
        <v>0</v>
      </c>
    </row>
    <row r="266" spans="2:8" ht="16.2">
      <c r="B266" s="7" t="s">
        <v>449</v>
      </c>
      <c r="C266" s="8" t="s">
        <v>450</v>
      </c>
      <c r="D266" s="9" t="s">
        <v>8</v>
      </c>
      <c r="E266" s="9" t="s">
        <v>6</v>
      </c>
      <c r="F266" s="10">
        <v>75000</v>
      </c>
      <c r="G266" s="10">
        <v>75000</v>
      </c>
      <c r="H266" s="29">
        <f t="shared" si="4"/>
        <v>0</v>
      </c>
    </row>
    <row r="267" spans="2:8" ht="16.2">
      <c r="B267" s="7" t="s">
        <v>451</v>
      </c>
      <c r="C267" s="8" t="s">
        <v>452</v>
      </c>
      <c r="D267" s="9" t="s">
        <v>8</v>
      </c>
      <c r="E267" s="9" t="s">
        <v>3</v>
      </c>
      <c r="F267" s="10">
        <v>75000</v>
      </c>
      <c r="G267" s="10">
        <v>75000</v>
      </c>
      <c r="H267" s="29">
        <f t="shared" si="4"/>
        <v>0</v>
      </c>
    </row>
    <row r="268" spans="2:8" ht="16.2">
      <c r="B268" s="7" t="s">
        <v>453</v>
      </c>
      <c r="C268" s="8" t="s">
        <v>454</v>
      </c>
      <c r="D268" s="9" t="s">
        <v>56</v>
      </c>
      <c r="E268" s="9" t="s">
        <v>24</v>
      </c>
      <c r="F268" s="10">
        <v>73340</v>
      </c>
      <c r="G268" s="10">
        <v>73340</v>
      </c>
      <c r="H268" s="29">
        <f t="shared" si="4"/>
        <v>0</v>
      </c>
    </row>
    <row r="269" spans="2:8" ht="16.2">
      <c r="B269" s="7">
        <v>25573322</v>
      </c>
      <c r="C269" s="8" t="s">
        <v>455</v>
      </c>
      <c r="D269" s="9" t="s">
        <v>8</v>
      </c>
      <c r="E269" s="9" t="s">
        <v>3</v>
      </c>
      <c r="F269" s="10">
        <v>71427.5</v>
      </c>
      <c r="G269" s="10">
        <v>71427.5</v>
      </c>
      <c r="H269" s="29">
        <f t="shared" si="4"/>
        <v>0</v>
      </c>
    </row>
    <row r="270" spans="2:8" ht="16.2">
      <c r="B270" s="7" t="s">
        <v>456</v>
      </c>
      <c r="C270" s="8" t="s">
        <v>457</v>
      </c>
      <c r="D270" s="9" t="s">
        <v>56</v>
      </c>
      <c r="E270" s="9" t="s">
        <v>6</v>
      </c>
      <c r="F270" s="10">
        <v>69125</v>
      </c>
      <c r="G270" s="10">
        <v>69125</v>
      </c>
      <c r="H270" s="29">
        <f t="shared" si="4"/>
        <v>0</v>
      </c>
    </row>
    <row r="271" spans="2:8" ht="16.2">
      <c r="B271" s="7" t="s">
        <v>458</v>
      </c>
      <c r="C271" s="8" t="s">
        <v>459</v>
      </c>
      <c r="D271" s="9" t="s">
        <v>8</v>
      </c>
      <c r="E271" s="9" t="s">
        <v>3</v>
      </c>
      <c r="F271" s="10">
        <v>68250</v>
      </c>
      <c r="G271" s="10">
        <v>68250</v>
      </c>
      <c r="H271" s="29">
        <f t="shared" si="4"/>
        <v>0</v>
      </c>
    </row>
    <row r="272" spans="2:8" ht="16.2">
      <c r="B272" s="7">
        <v>25379631</v>
      </c>
      <c r="C272" s="8" t="s">
        <v>460</v>
      </c>
      <c r="D272" s="9" t="s">
        <v>56</v>
      </c>
      <c r="E272" s="9" t="s">
        <v>21</v>
      </c>
      <c r="F272" s="10">
        <v>67750</v>
      </c>
      <c r="G272" s="10">
        <v>67750</v>
      </c>
      <c r="H272" s="29">
        <f t="shared" si="4"/>
        <v>0</v>
      </c>
    </row>
    <row r="273" spans="2:8" ht="16.2">
      <c r="B273" s="7" t="s">
        <v>461</v>
      </c>
      <c r="C273" s="8" t="s">
        <v>462</v>
      </c>
      <c r="D273" s="9" t="s">
        <v>56</v>
      </c>
      <c r="E273" s="9" t="s">
        <v>6</v>
      </c>
      <c r="F273" s="10">
        <v>65750</v>
      </c>
      <c r="G273" s="10">
        <v>65750</v>
      </c>
      <c r="H273" s="29">
        <f t="shared" si="4"/>
        <v>0</v>
      </c>
    </row>
    <row r="274" spans="2:8" ht="16.2">
      <c r="B274" s="7" t="s">
        <v>463</v>
      </c>
      <c r="C274" s="8" t="s">
        <v>464</v>
      </c>
      <c r="D274" s="9" t="s">
        <v>8</v>
      </c>
      <c r="E274" s="9" t="s">
        <v>6</v>
      </c>
      <c r="F274" s="10">
        <v>65550</v>
      </c>
      <c r="G274" s="10">
        <v>65550</v>
      </c>
      <c r="H274" s="29">
        <f t="shared" si="4"/>
        <v>0</v>
      </c>
    </row>
    <row r="275" spans="2:8" ht="16.2">
      <c r="B275" s="7" t="s">
        <v>465</v>
      </c>
      <c r="C275" s="8" t="s">
        <v>466</v>
      </c>
      <c r="D275" s="9" t="s">
        <v>67</v>
      </c>
      <c r="E275" s="9" t="s">
        <v>6</v>
      </c>
      <c r="F275" s="10">
        <v>63408.75</v>
      </c>
      <c r="G275" s="10">
        <v>63408.75</v>
      </c>
      <c r="H275" s="29">
        <f t="shared" si="4"/>
        <v>0</v>
      </c>
    </row>
    <row r="276" spans="2:8" ht="16.2">
      <c r="B276" s="7">
        <v>48154822</v>
      </c>
      <c r="C276" s="8" t="s">
        <v>467</v>
      </c>
      <c r="D276" s="9" t="s">
        <v>8</v>
      </c>
      <c r="E276" s="9" t="s">
        <v>35</v>
      </c>
      <c r="F276" s="10">
        <v>53637.5</v>
      </c>
      <c r="G276" s="10">
        <v>53637.5</v>
      </c>
      <c r="H276" s="29">
        <f t="shared" si="4"/>
        <v>0</v>
      </c>
    </row>
    <row r="277" spans="2:8" ht="16.2">
      <c r="B277" s="7">
        <v>61385247</v>
      </c>
      <c r="C277" s="8" t="s">
        <v>468</v>
      </c>
      <c r="D277" s="9" t="s">
        <v>56</v>
      </c>
      <c r="E277" s="9" t="s">
        <v>6</v>
      </c>
      <c r="F277" s="10">
        <v>52737</v>
      </c>
      <c r="G277" s="10">
        <v>52737</v>
      </c>
      <c r="H277" s="29">
        <f t="shared" si="4"/>
        <v>0</v>
      </c>
    </row>
    <row r="278" spans="2:8" ht="16.2">
      <c r="B278" s="7" t="s">
        <v>469</v>
      </c>
      <c r="C278" s="8" t="s">
        <v>470</v>
      </c>
      <c r="D278" s="9" t="s">
        <v>18</v>
      </c>
      <c r="E278" s="9" t="s">
        <v>6</v>
      </c>
      <c r="F278" s="10">
        <v>52500</v>
      </c>
      <c r="G278" s="10">
        <v>52500</v>
      </c>
      <c r="H278" s="29">
        <f t="shared" si="4"/>
        <v>0</v>
      </c>
    </row>
    <row r="279" spans="2:8" ht="16.2">
      <c r="B279" s="7" t="s">
        <v>471</v>
      </c>
      <c r="C279" s="8" t="s">
        <v>472</v>
      </c>
      <c r="D279" s="9" t="s">
        <v>8</v>
      </c>
      <c r="E279" s="9" t="s">
        <v>6</v>
      </c>
      <c r="F279" s="10">
        <v>52425</v>
      </c>
      <c r="G279" s="10">
        <v>52425</v>
      </c>
      <c r="H279" s="29">
        <f t="shared" si="4"/>
        <v>0</v>
      </c>
    </row>
    <row r="280" spans="2:8" ht="16.2">
      <c r="B280" s="7">
        <v>27872963</v>
      </c>
      <c r="C280" s="8" t="s">
        <v>473</v>
      </c>
      <c r="D280" s="9" t="s">
        <v>8</v>
      </c>
      <c r="E280" s="9" t="s">
        <v>6</v>
      </c>
      <c r="F280" s="10">
        <v>50000</v>
      </c>
      <c r="G280" s="10">
        <v>50000</v>
      </c>
      <c r="H280" s="29">
        <f t="shared" si="4"/>
        <v>0</v>
      </c>
    </row>
    <row r="281" spans="2:8" ht="16.2">
      <c r="B281" s="7">
        <v>22729674</v>
      </c>
      <c r="C281" s="8" t="s">
        <v>474</v>
      </c>
      <c r="D281" s="9" t="s">
        <v>56</v>
      </c>
      <c r="E281" s="9" t="s">
        <v>3</v>
      </c>
      <c r="F281" s="10">
        <v>48975</v>
      </c>
      <c r="G281" s="10">
        <v>48975</v>
      </c>
      <c r="H281" s="29">
        <f t="shared" si="4"/>
        <v>0</v>
      </c>
    </row>
    <row r="282" spans="2:8" ht="16.2">
      <c r="B282" s="7" t="s">
        <v>475</v>
      </c>
      <c r="C282" s="8" t="s">
        <v>476</v>
      </c>
      <c r="D282" s="9" t="s">
        <v>18</v>
      </c>
      <c r="E282" s="9" t="s">
        <v>6</v>
      </c>
      <c r="F282" s="10">
        <v>47812.5</v>
      </c>
      <c r="G282" s="10">
        <v>47812.5</v>
      </c>
      <c r="H282" s="29">
        <f t="shared" si="4"/>
        <v>0</v>
      </c>
    </row>
    <row r="283" spans="2:8" ht="16.2">
      <c r="B283" s="7" t="s">
        <v>477</v>
      </c>
      <c r="C283" s="8" t="s">
        <v>478</v>
      </c>
      <c r="D283" s="9" t="s">
        <v>8</v>
      </c>
      <c r="E283" s="9" t="s">
        <v>62</v>
      </c>
      <c r="F283" s="10">
        <v>46312.5</v>
      </c>
      <c r="G283" s="10">
        <v>46312.5</v>
      </c>
      <c r="H283" s="29">
        <f t="shared" si="4"/>
        <v>0</v>
      </c>
    </row>
    <row r="284" spans="2:8" ht="16.2">
      <c r="B284" s="7">
        <v>68378297</v>
      </c>
      <c r="C284" s="8" t="s">
        <v>479</v>
      </c>
      <c r="D284" s="9" t="s">
        <v>18</v>
      </c>
      <c r="E284" s="9" t="s">
        <v>6</v>
      </c>
      <c r="F284" s="10">
        <v>46000</v>
      </c>
      <c r="G284" s="10">
        <v>46000</v>
      </c>
      <c r="H284" s="29">
        <f t="shared" si="4"/>
        <v>0</v>
      </c>
    </row>
    <row r="285" spans="2:8" ht="16.2">
      <c r="B285" s="7">
        <v>75116278</v>
      </c>
      <c r="C285" s="8" t="s">
        <v>480</v>
      </c>
      <c r="D285" s="9" t="s">
        <v>56</v>
      </c>
      <c r="E285" s="9" t="s">
        <v>3</v>
      </c>
      <c r="F285" s="10">
        <v>45000</v>
      </c>
      <c r="G285" s="10">
        <v>45000</v>
      </c>
      <c r="H285" s="29">
        <f t="shared" si="4"/>
        <v>0</v>
      </c>
    </row>
    <row r="286" spans="2:8" ht="16.2">
      <c r="B286" s="7">
        <v>49444964</v>
      </c>
      <c r="C286" s="8" t="s">
        <v>481</v>
      </c>
      <c r="D286" s="9" t="s">
        <v>8</v>
      </c>
      <c r="E286" s="9" t="s">
        <v>70</v>
      </c>
      <c r="F286" s="10">
        <v>36800</v>
      </c>
      <c r="G286" s="10">
        <v>36800</v>
      </c>
      <c r="H286" s="29">
        <f t="shared" si="4"/>
        <v>0</v>
      </c>
    </row>
    <row r="287" spans="2:8" ht="16.2">
      <c r="B287" s="7">
        <v>68145535</v>
      </c>
      <c r="C287" s="8" t="s">
        <v>482</v>
      </c>
      <c r="D287" s="9" t="s">
        <v>18</v>
      </c>
      <c r="E287" s="9" t="s">
        <v>21</v>
      </c>
      <c r="F287" s="10">
        <v>36500</v>
      </c>
      <c r="G287" s="10">
        <v>36500</v>
      </c>
      <c r="H287" s="29">
        <f t="shared" si="4"/>
        <v>0</v>
      </c>
    </row>
    <row r="288" spans="2:8" ht="16.2">
      <c r="B288" s="7" t="s">
        <v>483</v>
      </c>
      <c r="C288" s="8" t="s">
        <v>484</v>
      </c>
      <c r="D288" s="9" t="s">
        <v>56</v>
      </c>
      <c r="E288" s="9" t="s">
        <v>6</v>
      </c>
      <c r="F288" s="10">
        <v>34375</v>
      </c>
      <c r="G288" s="10">
        <v>34375</v>
      </c>
      <c r="H288" s="29">
        <f t="shared" si="4"/>
        <v>0</v>
      </c>
    </row>
    <row r="289" spans="2:8" ht="16.2">
      <c r="B289" s="7">
        <v>45274649</v>
      </c>
      <c r="C289" s="8" t="s">
        <v>485</v>
      </c>
      <c r="D289" s="9" t="s">
        <v>8</v>
      </c>
      <c r="E289" s="9" t="s">
        <v>6</v>
      </c>
      <c r="F289" s="10">
        <v>25356.25</v>
      </c>
      <c r="G289" s="10">
        <v>0</v>
      </c>
      <c r="H289" s="29">
        <f t="shared" si="4"/>
        <v>25356.25</v>
      </c>
    </row>
    <row r="290" spans="2:8" ht="16.2">
      <c r="B290" s="7" t="s">
        <v>486</v>
      </c>
      <c r="C290" s="8" t="s">
        <v>487</v>
      </c>
      <c r="D290" s="9" t="s">
        <v>56</v>
      </c>
      <c r="E290" s="9" t="s">
        <v>6</v>
      </c>
      <c r="F290" s="10">
        <v>20355</v>
      </c>
      <c r="G290" s="10">
        <v>20355</v>
      </c>
      <c r="H290" s="29">
        <f t="shared" si="4"/>
        <v>0</v>
      </c>
    </row>
    <row r="291" spans="2:8" ht="16.2">
      <c r="B291" s="7" t="s">
        <v>488</v>
      </c>
      <c r="C291" s="8" t="s">
        <v>489</v>
      </c>
      <c r="D291" s="9" t="s">
        <v>56</v>
      </c>
      <c r="E291" s="9" t="s">
        <v>6</v>
      </c>
      <c r="F291" s="10">
        <v>13375</v>
      </c>
      <c r="G291" s="10">
        <v>13375</v>
      </c>
      <c r="H291" s="29">
        <f t="shared" si="4"/>
        <v>0</v>
      </c>
    </row>
    <row r="292" spans="2:8" ht="16.2">
      <c r="B292" s="7" t="s">
        <v>490</v>
      </c>
      <c r="C292" s="8" t="s">
        <v>491</v>
      </c>
      <c r="D292" s="9" t="s">
        <v>67</v>
      </c>
      <c r="E292" s="9" t="s">
        <v>6</v>
      </c>
      <c r="F292" s="10">
        <v>10711.25</v>
      </c>
      <c r="G292" s="10">
        <v>10711.25</v>
      </c>
      <c r="H292" s="29">
        <f t="shared" si="4"/>
        <v>0</v>
      </c>
    </row>
    <row r="293" spans="2:8" ht="16.2">
      <c r="B293" s="7" t="s">
        <v>492</v>
      </c>
      <c r="C293" s="8" t="s">
        <v>493</v>
      </c>
      <c r="D293" s="9" t="s">
        <v>67</v>
      </c>
      <c r="E293" s="9" t="s">
        <v>6</v>
      </c>
      <c r="F293" s="10">
        <v>10000</v>
      </c>
      <c r="G293" s="10">
        <v>10000</v>
      </c>
      <c r="H293" s="29">
        <f t="shared" si="4"/>
        <v>0</v>
      </c>
    </row>
    <row r="294" spans="2:8" ht="16.2">
      <c r="B294" s="7" t="s">
        <v>494</v>
      </c>
      <c r="C294" s="8" t="s">
        <v>495</v>
      </c>
      <c r="D294" s="9" t="s">
        <v>2</v>
      </c>
      <c r="E294" s="9" t="s">
        <v>496</v>
      </c>
      <c r="F294" s="10">
        <v>10000</v>
      </c>
      <c r="G294" s="10">
        <v>10000</v>
      </c>
      <c r="H294" s="29">
        <f t="shared" si="4"/>
        <v>0</v>
      </c>
    </row>
    <row r="295" spans="2:8" ht="16.2">
      <c r="B295" s="7" t="s">
        <v>497</v>
      </c>
      <c r="C295" s="8" t="s">
        <v>498</v>
      </c>
      <c r="D295" s="9" t="s">
        <v>56</v>
      </c>
      <c r="E295" s="9" t="s">
        <v>42</v>
      </c>
      <c r="F295" s="10">
        <v>10000</v>
      </c>
      <c r="G295" s="10">
        <v>10000</v>
      </c>
      <c r="H295" s="29">
        <f t="shared" si="4"/>
        <v>0</v>
      </c>
    </row>
    <row r="296" spans="2:8" ht="16.2">
      <c r="B296" s="7" t="s">
        <v>499</v>
      </c>
      <c r="C296" s="8" t="s">
        <v>500</v>
      </c>
      <c r="D296" s="9" t="s">
        <v>67</v>
      </c>
      <c r="E296" s="9" t="s">
        <v>6</v>
      </c>
      <c r="F296" s="10">
        <v>8380</v>
      </c>
      <c r="G296" s="10">
        <v>8380</v>
      </c>
      <c r="H296" s="29">
        <f t="shared" si="4"/>
        <v>0</v>
      </c>
    </row>
    <row r="297" spans="2:8" ht="16.2">
      <c r="B297" s="7">
        <v>61988987</v>
      </c>
      <c r="C297" s="8" t="s">
        <v>501</v>
      </c>
      <c r="D297" s="9" t="s">
        <v>2</v>
      </c>
      <c r="E297" s="9" t="s">
        <v>21</v>
      </c>
      <c r="F297" s="10">
        <v>3631.25</v>
      </c>
      <c r="G297" s="10">
        <v>3631.25</v>
      </c>
      <c r="H297" s="29">
        <f t="shared" si="4"/>
        <v>0</v>
      </c>
    </row>
    <row r="298" spans="2:8" ht="16.2">
      <c r="B298" s="11" t="s">
        <v>506</v>
      </c>
      <c r="C298" s="12"/>
      <c r="D298" s="13"/>
      <c r="E298" s="13"/>
      <c r="F298" s="14">
        <f>SUM(F6:F297)</f>
        <v>404752027.42999995</v>
      </c>
      <c r="G298" s="14">
        <f>SUM(G6:G297)</f>
        <v>397327536.55999994</v>
      </c>
      <c r="H298" s="14">
        <f t="shared" si="4"/>
        <v>7424490.8700000048</v>
      </c>
    </row>
    <row r="299" spans="2:8">
      <c r="B299" s="4" t="s">
        <v>507</v>
      </c>
      <c r="H299" s="28"/>
    </row>
    <row r="302" spans="2:8" ht="18.600000000000001">
      <c r="B302" s="15" t="s">
        <v>514</v>
      </c>
    </row>
    <row r="304" spans="2:8" ht="50.1" customHeight="1">
      <c r="B304" s="6" t="s">
        <v>508</v>
      </c>
      <c r="C304" s="6" t="s">
        <v>502</v>
      </c>
      <c r="D304" s="6" t="s">
        <v>503</v>
      </c>
      <c r="E304" s="6" t="s">
        <v>504</v>
      </c>
      <c r="F304" s="6" t="s">
        <v>505</v>
      </c>
    </row>
    <row r="305" spans="2:6" ht="16.2">
      <c r="B305" s="7" t="s">
        <v>0</v>
      </c>
      <c r="C305" s="8" t="s">
        <v>1</v>
      </c>
      <c r="D305" s="9" t="s">
        <v>2</v>
      </c>
      <c r="E305" s="9" t="s">
        <v>3</v>
      </c>
      <c r="F305" s="10">
        <v>48327956.439999998</v>
      </c>
    </row>
    <row r="306" spans="2:6" ht="16.2">
      <c r="B306" s="7" t="s">
        <v>4</v>
      </c>
      <c r="C306" s="8" t="s">
        <v>5</v>
      </c>
      <c r="D306" s="9" t="s">
        <v>2</v>
      </c>
      <c r="E306" s="9" t="s">
        <v>6</v>
      </c>
      <c r="F306" s="10">
        <v>26930094.609999996</v>
      </c>
    </row>
    <row r="307" spans="2:6" ht="16.2">
      <c r="B307" s="7">
        <v>27617793</v>
      </c>
      <c r="C307" s="8" t="s">
        <v>7</v>
      </c>
      <c r="D307" s="9" t="s">
        <v>8</v>
      </c>
      <c r="E307" s="9" t="s">
        <v>6</v>
      </c>
      <c r="F307" s="10">
        <v>20620183.34</v>
      </c>
    </row>
    <row r="308" spans="2:6" ht="16.2">
      <c r="B308" s="7" t="s">
        <v>9</v>
      </c>
      <c r="C308" s="8" t="s">
        <v>10</v>
      </c>
      <c r="D308" s="9" t="s">
        <v>2</v>
      </c>
      <c r="E308" s="9" t="s">
        <v>6</v>
      </c>
      <c r="F308" s="10">
        <v>20238512.150000002</v>
      </c>
    </row>
    <row r="309" spans="2:6" ht="16.2">
      <c r="B309" s="7">
        <v>61989592</v>
      </c>
      <c r="C309" s="8" t="s">
        <v>11</v>
      </c>
      <c r="D309" s="9" t="s">
        <v>2</v>
      </c>
      <c r="E309" s="9" t="s">
        <v>12</v>
      </c>
      <c r="F309" s="10">
        <v>18872035.16</v>
      </c>
    </row>
    <row r="310" spans="2:6">
      <c r="B310" s="5" t="s">
        <v>507</v>
      </c>
    </row>
    <row r="313" spans="2:6" s="16" customFormat="1" ht="18.600000000000001">
      <c r="B313" s="15" t="s">
        <v>515</v>
      </c>
      <c r="D313" s="17"/>
      <c r="E313" s="17"/>
    </row>
    <row r="314" spans="2:6">
      <c r="B314" s="1" t="s">
        <v>509</v>
      </c>
    </row>
    <row r="315" spans="2:6" ht="50.1" customHeight="1">
      <c r="B315" s="6" t="s">
        <v>508</v>
      </c>
      <c r="C315" s="6" t="s">
        <v>502</v>
      </c>
      <c r="D315" s="6" t="s">
        <v>503</v>
      </c>
      <c r="E315" s="6" t="s">
        <v>504</v>
      </c>
      <c r="F315" s="6" t="s">
        <v>505</v>
      </c>
    </row>
    <row r="316" spans="2:6" ht="16.2">
      <c r="B316" s="7" t="s">
        <v>0</v>
      </c>
      <c r="C316" s="8" t="s">
        <v>1</v>
      </c>
      <c r="D316" s="9" t="s">
        <v>2</v>
      </c>
      <c r="E316" s="9" t="s">
        <v>3</v>
      </c>
      <c r="F316" s="10">
        <v>48327956.439999998</v>
      </c>
    </row>
    <row r="317" spans="2:6" ht="16.2">
      <c r="B317" s="7" t="s">
        <v>4</v>
      </c>
      <c r="C317" s="8" t="s">
        <v>5</v>
      </c>
      <c r="D317" s="9" t="s">
        <v>2</v>
      </c>
      <c r="E317" s="9" t="s">
        <v>6</v>
      </c>
      <c r="F317" s="10">
        <v>26930094.609999996</v>
      </c>
    </row>
    <row r="318" spans="2:6" ht="16.2">
      <c r="B318" s="7" t="s">
        <v>9</v>
      </c>
      <c r="C318" s="8" t="s">
        <v>10</v>
      </c>
      <c r="D318" s="9" t="s">
        <v>2</v>
      </c>
      <c r="E318" s="9" t="s">
        <v>6</v>
      </c>
      <c r="F318" s="10">
        <v>20238512.150000002</v>
      </c>
    </row>
    <row r="319" spans="2:6" ht="16.2">
      <c r="B319" s="7">
        <v>61989592</v>
      </c>
      <c r="C319" s="8" t="s">
        <v>11</v>
      </c>
      <c r="D319" s="9" t="s">
        <v>2</v>
      </c>
      <c r="E319" s="9" t="s">
        <v>12</v>
      </c>
      <c r="F319" s="10">
        <v>18872035.16</v>
      </c>
    </row>
    <row r="320" spans="2:6" ht="16.2">
      <c r="B320" s="7" t="s">
        <v>13</v>
      </c>
      <c r="C320" s="8" t="s">
        <v>14</v>
      </c>
      <c r="D320" s="9" t="s">
        <v>2</v>
      </c>
      <c r="E320" s="9" t="s">
        <v>6</v>
      </c>
      <c r="F320" s="10">
        <v>15530051.470000001</v>
      </c>
    </row>
    <row r="321" spans="2:6">
      <c r="B321" s="5" t="s">
        <v>507</v>
      </c>
    </row>
    <row r="324" spans="2:6" ht="18.600000000000001">
      <c r="B324" s="15" t="s">
        <v>516</v>
      </c>
    </row>
    <row r="326" spans="2:6" ht="32.4">
      <c r="B326" s="6" t="s">
        <v>508</v>
      </c>
      <c r="C326" s="6" t="s">
        <v>502</v>
      </c>
      <c r="D326" s="6" t="s">
        <v>503</v>
      </c>
      <c r="E326" s="6" t="s">
        <v>504</v>
      </c>
      <c r="F326" s="6" t="s">
        <v>505</v>
      </c>
    </row>
    <row r="327" spans="2:6" ht="16.2">
      <c r="B327" s="7" t="s">
        <v>26</v>
      </c>
      <c r="C327" s="8" t="s">
        <v>27</v>
      </c>
      <c r="D327" s="9" t="s">
        <v>2</v>
      </c>
      <c r="E327" s="9" t="s">
        <v>3</v>
      </c>
      <c r="F327" s="10">
        <v>6184974.5</v>
      </c>
    </row>
    <row r="328" spans="2:6" ht="16.2">
      <c r="B328" s="7" t="s">
        <v>106</v>
      </c>
      <c r="C328" s="8" t="s">
        <v>107</v>
      </c>
      <c r="D328" s="9" t="s">
        <v>2</v>
      </c>
      <c r="E328" s="9" t="s">
        <v>6</v>
      </c>
      <c r="F328" s="10">
        <v>1280077.5</v>
      </c>
    </row>
    <row r="329" spans="2:6" ht="16.2">
      <c r="B329" s="7" t="s">
        <v>113</v>
      </c>
      <c r="C329" s="8" t="s">
        <v>114</v>
      </c>
      <c r="D329" s="9" t="s">
        <v>2</v>
      </c>
      <c r="E329" s="9" t="s">
        <v>6</v>
      </c>
      <c r="F329" s="10">
        <v>1155976</v>
      </c>
    </row>
    <row r="330" spans="2:6" ht="16.2">
      <c r="B330" s="7" t="s">
        <v>168</v>
      </c>
      <c r="C330" s="8" t="s">
        <v>169</v>
      </c>
      <c r="D330" s="9" t="s">
        <v>2</v>
      </c>
      <c r="E330" s="9" t="s">
        <v>12</v>
      </c>
      <c r="F330" s="10">
        <v>505687.5</v>
      </c>
    </row>
    <row r="331" spans="2:6">
      <c r="B331" s="1" t="s">
        <v>507</v>
      </c>
    </row>
    <row r="334" spans="2:6" ht="18.600000000000001">
      <c r="B334" s="15" t="s">
        <v>517</v>
      </c>
    </row>
    <row r="336" spans="2:6" ht="50.1" customHeight="1">
      <c r="B336" s="6" t="s">
        <v>508</v>
      </c>
      <c r="C336" s="6" t="s">
        <v>502</v>
      </c>
      <c r="D336" s="6" t="s">
        <v>503</v>
      </c>
      <c r="E336" s="6" t="s">
        <v>504</v>
      </c>
      <c r="F336" s="6" t="s">
        <v>505</v>
      </c>
    </row>
    <row r="337" spans="2:6" ht="16.2">
      <c r="B337" s="7">
        <v>68378271</v>
      </c>
      <c r="C337" s="8" t="s">
        <v>17</v>
      </c>
      <c r="D337" s="9" t="s">
        <v>18</v>
      </c>
      <c r="E337" s="9" t="s">
        <v>6</v>
      </c>
      <c r="F337" s="10">
        <v>13095242.240000004</v>
      </c>
    </row>
    <row r="338" spans="2:6" ht="16.2">
      <c r="B338" s="7" t="s">
        <v>22</v>
      </c>
      <c r="C338" s="8" t="s">
        <v>23</v>
      </c>
      <c r="D338" s="9" t="s">
        <v>18</v>
      </c>
      <c r="E338" s="9" t="s">
        <v>24</v>
      </c>
      <c r="F338" s="10">
        <v>8785208.0199999996</v>
      </c>
    </row>
    <row r="339" spans="2:6" ht="16.2">
      <c r="B339" s="7">
        <v>61388963</v>
      </c>
      <c r="C339" s="8" t="s">
        <v>25</v>
      </c>
      <c r="D339" s="9" t="s">
        <v>18</v>
      </c>
      <c r="E339" s="9" t="s">
        <v>6</v>
      </c>
      <c r="F339" s="10">
        <v>8034265.7399999993</v>
      </c>
    </row>
    <row r="340" spans="2:6" ht="16.2">
      <c r="B340" s="7" t="s">
        <v>36</v>
      </c>
      <c r="C340" s="8" t="s">
        <v>37</v>
      </c>
      <c r="D340" s="9" t="s">
        <v>18</v>
      </c>
      <c r="E340" s="9" t="s">
        <v>6</v>
      </c>
      <c r="F340" s="10">
        <v>4914273.3900000006</v>
      </c>
    </row>
    <row r="341" spans="2:6" ht="16.2">
      <c r="B341" s="7" t="s">
        <v>40</v>
      </c>
      <c r="C341" s="8" t="s">
        <v>41</v>
      </c>
      <c r="D341" s="9" t="s">
        <v>18</v>
      </c>
      <c r="E341" s="9" t="s">
        <v>42</v>
      </c>
      <c r="F341" s="10">
        <v>4571967.3499999996</v>
      </c>
    </row>
    <row r="342" spans="2:6">
      <c r="B342" s="1" t="s">
        <v>507</v>
      </c>
    </row>
    <row r="344" spans="2:6" ht="18.600000000000001">
      <c r="B344" s="15" t="s">
        <v>518</v>
      </c>
    </row>
    <row r="346" spans="2:6" ht="50.1" customHeight="1">
      <c r="B346" s="6" t="s">
        <v>508</v>
      </c>
      <c r="C346" s="6" t="s">
        <v>502</v>
      </c>
      <c r="D346" s="6" t="s">
        <v>503</v>
      </c>
      <c r="E346" s="6" t="s">
        <v>504</v>
      </c>
      <c r="F346" s="6" t="s">
        <v>505</v>
      </c>
    </row>
    <row r="347" spans="2:6" ht="16.2">
      <c r="B347" s="7">
        <v>27617793</v>
      </c>
      <c r="C347" s="8" t="s">
        <v>7</v>
      </c>
      <c r="D347" s="9" t="s">
        <v>8</v>
      </c>
      <c r="E347" s="9" t="s">
        <v>6</v>
      </c>
      <c r="F347" s="10">
        <v>20620183.34</v>
      </c>
    </row>
    <row r="348" spans="2:6" ht="16.2">
      <c r="B348" s="7" t="s">
        <v>28</v>
      </c>
      <c r="C348" s="8" t="s">
        <v>29</v>
      </c>
      <c r="D348" s="9" t="s">
        <v>8</v>
      </c>
      <c r="E348" s="9" t="s">
        <v>30</v>
      </c>
      <c r="F348" s="10">
        <v>5851709.25</v>
      </c>
    </row>
    <row r="349" spans="2:6" ht="16.2">
      <c r="B349" s="7" t="s">
        <v>38</v>
      </c>
      <c r="C349" s="8" t="s">
        <v>39</v>
      </c>
      <c r="D349" s="9" t="s">
        <v>8</v>
      </c>
      <c r="E349" s="9" t="s">
        <v>6</v>
      </c>
      <c r="F349" s="10">
        <v>4619994.5</v>
      </c>
    </row>
    <row r="350" spans="2:6" ht="16.2">
      <c r="B350" s="7" t="s">
        <v>50</v>
      </c>
      <c r="C350" s="8" t="s">
        <v>51</v>
      </c>
      <c r="D350" s="9" t="s">
        <v>8</v>
      </c>
      <c r="E350" s="9" t="s">
        <v>3</v>
      </c>
      <c r="F350" s="10">
        <v>3592280.25</v>
      </c>
    </row>
    <row r="351" spans="2:6" ht="16.2">
      <c r="B351" s="7" t="s">
        <v>57</v>
      </c>
      <c r="C351" s="8" t="s">
        <v>58</v>
      </c>
      <c r="D351" s="9" t="s">
        <v>8</v>
      </c>
      <c r="E351" s="9" t="s">
        <v>6</v>
      </c>
      <c r="F351" s="10">
        <v>3213875</v>
      </c>
    </row>
    <row r="352" spans="2:6">
      <c r="B352" s="1" t="s">
        <v>507</v>
      </c>
    </row>
    <row r="355" spans="2:4" ht="18.600000000000001">
      <c r="B355" s="15" t="s">
        <v>519</v>
      </c>
      <c r="C355" s="20"/>
      <c r="D355" s="20"/>
    </row>
    <row r="356" spans="2:4" ht="18.600000000000001">
      <c r="B356" s="15" t="s">
        <v>513</v>
      </c>
      <c r="C356" s="20"/>
      <c r="D356" s="20"/>
    </row>
    <row r="357" spans="2:4" ht="50.1" customHeight="1">
      <c r="B357" s="19" t="s">
        <v>504</v>
      </c>
      <c r="C357" s="24" t="s">
        <v>511</v>
      </c>
      <c r="D357" s="24" t="s">
        <v>512</v>
      </c>
    </row>
    <row r="358" spans="2:4" ht="18">
      <c r="B358" s="21" t="s">
        <v>6</v>
      </c>
      <c r="C358" s="22">
        <v>202770787.84</v>
      </c>
      <c r="D358" s="23">
        <v>50.097534811006796</v>
      </c>
    </row>
    <row r="359" spans="2:4" ht="18">
      <c r="B359" s="21" t="s">
        <v>3</v>
      </c>
      <c r="C359" s="22">
        <v>94735441.670000017</v>
      </c>
      <c r="D359" s="23">
        <v>23.405797933003335</v>
      </c>
    </row>
    <row r="360" spans="2:4" ht="18">
      <c r="B360" s="21" t="s">
        <v>42</v>
      </c>
      <c r="C360" s="22">
        <v>22756132.779999997</v>
      </c>
      <c r="D360" s="23">
        <v>5.6222405912310274</v>
      </c>
    </row>
    <row r="361" spans="2:4" ht="18">
      <c r="B361" s="21" t="s">
        <v>12</v>
      </c>
      <c r="C361" s="22">
        <v>21826874.219999999</v>
      </c>
      <c r="D361" s="23">
        <v>5.3926534620694051</v>
      </c>
    </row>
    <row r="362" spans="2:4" ht="18">
      <c r="B362" s="21" t="s">
        <v>21</v>
      </c>
      <c r="C362" s="22">
        <v>12369456.210000001</v>
      </c>
      <c r="D362" s="23">
        <v>3.0560578753714194</v>
      </c>
    </row>
    <row r="363" spans="2:4" ht="18">
      <c r="B363" s="21" t="s">
        <v>24</v>
      </c>
      <c r="C363" s="22">
        <v>11888539.17</v>
      </c>
      <c r="D363" s="23">
        <v>2.9372401777668844</v>
      </c>
    </row>
    <row r="364" spans="2:4" ht="18">
      <c r="B364" s="21" t="s">
        <v>30</v>
      </c>
      <c r="C364" s="22">
        <v>8510034.25</v>
      </c>
      <c r="D364" s="23">
        <v>2.1025303576698633</v>
      </c>
    </row>
    <row r="365" spans="2:4" ht="18">
      <c r="B365" s="21" t="s">
        <v>62</v>
      </c>
      <c r="C365" s="22">
        <v>8187317.9199999999</v>
      </c>
      <c r="D365" s="23">
        <v>2.0227984951640443</v>
      </c>
    </row>
    <row r="366" spans="2:4" ht="18">
      <c r="B366" s="21" t="s">
        <v>72</v>
      </c>
      <c r="C366" s="22">
        <v>6426257.9000000004</v>
      </c>
      <c r="D366" s="23">
        <v>1.5877024608879551</v>
      </c>
    </row>
    <row r="367" spans="2:4" ht="18">
      <c r="B367" s="21" t="s">
        <v>35</v>
      </c>
      <c r="C367" s="22">
        <v>5580375.5</v>
      </c>
      <c r="D367" s="23">
        <v>1.3787146504077985</v>
      </c>
    </row>
    <row r="368" spans="2:4" ht="18">
      <c r="B368" s="21" t="s">
        <v>70</v>
      </c>
      <c r="C368" s="22">
        <v>5283538.09</v>
      </c>
      <c r="D368" s="23">
        <v>1.305376559457448</v>
      </c>
    </row>
    <row r="369" spans="2:4" ht="18">
      <c r="B369" s="21" t="s">
        <v>105</v>
      </c>
      <c r="C369" s="22">
        <v>3961646.88</v>
      </c>
      <c r="D369" s="23">
        <v>0.97878370249427571</v>
      </c>
    </row>
    <row r="370" spans="2:4" ht="18">
      <c r="B370" s="21" t="s">
        <v>200</v>
      </c>
      <c r="C370" s="22">
        <v>445625</v>
      </c>
      <c r="D370" s="23">
        <v>0.11009827494367989</v>
      </c>
    </row>
    <row r="371" spans="2:4" ht="18">
      <c r="B371" s="21" t="s">
        <v>496</v>
      </c>
      <c r="C371" s="22">
        <v>10000</v>
      </c>
      <c r="D371" s="23">
        <v>2.4706485260853834E-3</v>
      </c>
    </row>
    <row r="372" spans="2:4" ht="18">
      <c r="B372" s="25" t="s">
        <v>510</v>
      </c>
      <c r="C372" s="26">
        <v>404752027.42999995</v>
      </c>
      <c r="D372" s="27">
        <v>100</v>
      </c>
    </row>
    <row r="373" spans="2:4">
      <c r="B373" s="1" t="s">
        <v>507</v>
      </c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Frank Daniel TC</dc:creator>
  <cp:lastModifiedBy>Frank</cp:lastModifiedBy>
  <dcterms:created xsi:type="dcterms:W3CDTF">2024-07-11T08:25:59Z</dcterms:created>
  <dcterms:modified xsi:type="dcterms:W3CDTF">2024-07-11T16:43:02Z</dcterms:modified>
</cp:coreProperties>
</file>